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uditing\MPOs\04 MPO CAP Forms\"/>
    </mc:Choice>
  </mc:AlternateContent>
  <bookViews>
    <workbookView xWindow="0" yWindow="0" windowWidth="19200" windowHeight="8235"/>
  </bookViews>
  <sheets>
    <sheet name="Instructions" sheetId="2" r:id="rId1"/>
    <sheet name="Sample" sheetId="3" r:id="rId2"/>
    <sheet name="Fringe Rate Calculation" sheetId="1" r:id="rId3"/>
  </sheets>
  <definedNames>
    <definedName name="_xlnm.Print_Area" localSheetId="2">'Fringe Rate Calculation'!$A$8:$K$97</definedName>
    <definedName name="_xlnm.Print_Area" localSheetId="1">Sample!$A$8:$K$97</definedName>
    <definedName name="_xlnm.Print_Titles" localSheetId="2">'Fringe Rate Calculation'!$1:$7</definedName>
    <definedName name="_xlnm.Print_Titles" localSheetId="1">Sample!$1:$7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5" i="1" l="1"/>
  <c r="F95" i="1"/>
  <c r="E95" i="1"/>
  <c r="F87" i="1"/>
  <c r="F86" i="1"/>
  <c r="J95" i="3"/>
  <c r="F95" i="3"/>
  <c r="E95" i="3"/>
  <c r="F87" i="3"/>
  <c r="F86" i="3"/>
  <c r="J73" i="1" l="1"/>
  <c r="F73" i="1"/>
  <c r="E73" i="1"/>
  <c r="J57" i="1"/>
  <c r="F57" i="1"/>
  <c r="E57" i="1"/>
  <c r="J17" i="1"/>
  <c r="F17" i="1"/>
  <c r="E17" i="1"/>
  <c r="J44" i="1" l="1"/>
  <c r="F44" i="1"/>
  <c r="E44" i="1"/>
  <c r="F89" i="3" l="1"/>
  <c r="F88" i="3"/>
  <c r="A85" i="3"/>
  <c r="J73" i="3"/>
  <c r="F73" i="3"/>
  <c r="E73" i="3"/>
  <c r="H72" i="3"/>
  <c r="H71" i="3"/>
  <c r="H70" i="3"/>
  <c r="H69" i="3"/>
  <c r="H68" i="3"/>
  <c r="H67" i="3"/>
  <c r="H66" i="3"/>
  <c r="H65" i="3"/>
  <c r="H64" i="3"/>
  <c r="H63" i="3"/>
  <c r="H62" i="3"/>
  <c r="H61" i="3"/>
  <c r="J57" i="3"/>
  <c r="F57" i="3"/>
  <c r="E57" i="3"/>
  <c r="H56" i="3"/>
  <c r="H55" i="3"/>
  <c r="H54" i="3"/>
  <c r="H53" i="3"/>
  <c r="H52" i="3"/>
  <c r="H51" i="3"/>
  <c r="J44" i="3"/>
  <c r="F44" i="3"/>
  <c r="E44" i="3"/>
  <c r="H43" i="3"/>
  <c r="H42" i="3"/>
  <c r="H41" i="3"/>
  <c r="H40" i="3"/>
  <c r="H39" i="3"/>
  <c r="H38" i="3"/>
  <c r="H37" i="3"/>
  <c r="H36" i="3"/>
  <c r="H35" i="3"/>
  <c r="H34" i="3"/>
  <c r="H33" i="3"/>
  <c r="H32" i="3"/>
  <c r="H31" i="3"/>
  <c r="H30" i="3"/>
  <c r="H29" i="3"/>
  <c r="H28" i="3"/>
  <c r="H27" i="3"/>
  <c r="H26" i="3"/>
  <c r="H25" i="3"/>
  <c r="H24" i="3"/>
  <c r="H23" i="3"/>
  <c r="H22" i="3"/>
  <c r="H21" i="3"/>
  <c r="J17" i="3"/>
  <c r="F17" i="3"/>
  <c r="E17" i="3"/>
  <c r="H16" i="3"/>
  <c r="H15" i="3"/>
  <c r="H14" i="3"/>
  <c r="H13" i="3"/>
  <c r="H12" i="3"/>
  <c r="H11" i="3"/>
  <c r="H17" i="3" l="1"/>
  <c r="H73" i="3"/>
  <c r="J75" i="3"/>
  <c r="J79" i="3" s="1"/>
  <c r="H57" i="3"/>
  <c r="F75" i="3"/>
  <c r="F96" i="3" s="1"/>
  <c r="H75" i="3"/>
  <c r="E75" i="3"/>
  <c r="E96" i="3" s="1"/>
  <c r="H44" i="3"/>
  <c r="E79" i="3"/>
  <c r="E46" i="3"/>
  <c r="E80" i="3" s="1"/>
  <c r="F46" i="3"/>
  <c r="F80" i="3" s="1"/>
  <c r="J46" i="3"/>
  <c r="J80" i="3" s="1"/>
  <c r="J75" i="1"/>
  <c r="F75" i="1"/>
  <c r="E75" i="1"/>
  <c r="J46" i="1"/>
  <c r="F46" i="1"/>
  <c r="E46" i="1"/>
  <c r="H46" i="3" l="1"/>
  <c r="J96" i="3"/>
  <c r="F79" i="3"/>
  <c r="F82" i="3" s="1"/>
  <c r="J82" i="3"/>
  <c r="E82" i="3"/>
  <c r="H65" i="1"/>
  <c r="H64" i="1"/>
  <c r="H63" i="1"/>
  <c r="H37" i="1"/>
  <c r="H36" i="1"/>
  <c r="H35" i="1"/>
  <c r="H34" i="1"/>
  <c r="H33" i="1"/>
  <c r="H32" i="1"/>
  <c r="H31" i="1"/>
  <c r="H30" i="1"/>
  <c r="H29" i="1"/>
  <c r="H28" i="1"/>
  <c r="H27" i="1"/>
  <c r="H26" i="1"/>
  <c r="H25" i="1"/>
  <c r="H24" i="1"/>
  <c r="H23" i="1"/>
  <c r="H13" i="1"/>
  <c r="A85" i="1"/>
  <c r="F89" i="1"/>
  <c r="F88" i="1"/>
  <c r="H72" i="1"/>
  <c r="H71" i="1"/>
  <c r="H70" i="1"/>
  <c r="H69" i="1"/>
  <c r="H68" i="1"/>
  <c r="H67" i="1"/>
  <c r="H66" i="1"/>
  <c r="H62" i="1"/>
  <c r="H61" i="1"/>
  <c r="H56" i="1"/>
  <c r="H55" i="1"/>
  <c r="H54" i="1"/>
  <c r="H53" i="1"/>
  <c r="H52" i="1"/>
  <c r="H51" i="1"/>
  <c r="H43" i="1"/>
  <c r="H42" i="1"/>
  <c r="H41" i="1"/>
  <c r="H40" i="1"/>
  <c r="H39" i="1"/>
  <c r="H38" i="1"/>
  <c r="H22" i="1"/>
  <c r="H21" i="1"/>
  <c r="H16" i="1"/>
  <c r="H15" i="1"/>
  <c r="H14" i="1"/>
  <c r="H12" i="1"/>
  <c r="H11" i="1"/>
  <c r="F80" i="1"/>
  <c r="H17" i="1" l="1"/>
  <c r="H44" i="1"/>
  <c r="H57" i="1"/>
  <c r="H73" i="1"/>
  <c r="J94" i="3"/>
  <c r="F94" i="3"/>
  <c r="E94" i="3"/>
  <c r="F79" i="1"/>
  <c r="F82" i="1" s="1"/>
  <c r="E79" i="1"/>
  <c r="E96" i="1"/>
  <c r="J96" i="1"/>
  <c r="J79" i="1"/>
  <c r="F96" i="1"/>
  <c r="E80" i="1"/>
  <c r="J80" i="1"/>
  <c r="H75" i="1" l="1"/>
  <c r="H46" i="1"/>
  <c r="F90" i="3"/>
  <c r="E82" i="1"/>
  <c r="F90" i="1" s="1"/>
  <c r="J82" i="1"/>
  <c r="F94" i="1"/>
  <c r="E94" i="1" l="1"/>
  <c r="J94" i="1"/>
</calcChain>
</file>

<file path=xl/sharedStrings.xml><?xml version="1.0" encoding="utf-8"?>
<sst xmlns="http://schemas.openxmlformats.org/spreadsheetml/2006/main" count="167" uniqueCount="93">
  <si>
    <t>METROPOLITAN PLANNING ORGANIZATION</t>
  </si>
  <si>
    <t>Paid Leave</t>
  </si>
  <si>
    <t>Acct. #</t>
  </si>
  <si>
    <t>Acct. Name</t>
  </si>
  <si>
    <t>Other Fringe Benefits</t>
  </si>
  <si>
    <t>Subtotal - Paid Leave</t>
  </si>
  <si>
    <t>Subtotal - Other Fringe</t>
  </si>
  <si>
    <t>Prior Year Rate Adjustment</t>
  </si>
  <si>
    <t>Indirect Labor</t>
  </si>
  <si>
    <t>Subtotal - Indirect Labor</t>
  </si>
  <si>
    <t>EMPLOYEE WAGES</t>
  </si>
  <si>
    <t>TOTAL FRINGE BENEFITS</t>
  </si>
  <si>
    <t>Direct Labor</t>
  </si>
  <si>
    <t>Subtotal - Direct Labor</t>
  </si>
  <si>
    <t>TOTAL EMPLOYEE WAGES</t>
  </si>
  <si>
    <t>FRINGE BENEFITS COST CENTER</t>
  </si>
  <si>
    <t>FRINGE BENEFIT COST RATE CALCULATION</t>
  </si>
  <si>
    <t>FRINGE BENEFIT COST RATE</t>
  </si>
  <si>
    <t>Should have recovered in fiscal year</t>
  </si>
  <si>
    <t>Amount actually recovered in fiscal year</t>
  </si>
  <si>
    <t>Prior Year Net (Over) / Under Recovery</t>
  </si>
  <si>
    <t>Prior Year (Over) / Under Recovery Posted to Cost Center</t>
  </si>
  <si>
    <t>(Over) / Under Recovery of Fringe Benefits</t>
  </si>
  <si>
    <t>FRINGE BENEFITS COST DISTRIBUTION</t>
  </si>
  <si>
    <t>INDIRECT LABOR FRINGE BENEFITS</t>
  </si>
  <si>
    <t>DIRECT LABOR FRINGE BENEFITS</t>
  </si>
  <si>
    <t>ESTIMATED</t>
  </si>
  <si>
    <t>ACTUAL</t>
  </si>
  <si>
    <t>+</t>
  </si>
  <si>
    <t>-</t>
  </si>
  <si>
    <t>=</t>
  </si>
  <si>
    <t>VARIANCE</t>
  </si>
  <si>
    <t>(OVER BUDGET)</t>
  </si>
  <si>
    <t>UNDER BUDGET</t>
  </si>
  <si>
    <t>A</t>
  </si>
  <si>
    <t>B</t>
  </si>
  <si>
    <t>Actual DL * Actual Fringe Rate</t>
  </si>
  <si>
    <t>Actual DL * Estimated Fringe Rate</t>
  </si>
  <si>
    <r>
      <t xml:space="preserve">A </t>
    </r>
    <r>
      <rPr>
        <b/>
        <sz val="10"/>
        <color rgb="FF0000FF"/>
        <rFont val="Calibri"/>
        <family val="2"/>
      </rPr>
      <t>÷ B</t>
    </r>
  </si>
  <si>
    <t>FY 20##</t>
  </si>
  <si>
    <t>Fringe Benefit Cost Rate</t>
  </si>
  <si>
    <t>Numerator</t>
  </si>
  <si>
    <t>Total Fringe Benefits Costs</t>
  </si>
  <si>
    <t>Denominator</t>
  </si>
  <si>
    <t>Total Labor Costs</t>
  </si>
  <si>
    <t>Update the titles section of the spreadsheet to reflect the name of the organization.</t>
  </si>
  <si>
    <t>Notes:</t>
  </si>
  <si>
    <t>Fields not highlighted, have been protected to ensure the integrity of the formulas in the spreadsheet.</t>
  </si>
  <si>
    <t>C</t>
  </si>
  <si>
    <t>If the estimated fringe and indirect rates for the completed year do not match the rates in the ICAP Agreement the over/under recovery calculation will not be accurate.  Please call for assistance.</t>
  </si>
  <si>
    <t>D</t>
  </si>
  <si>
    <t>July 1, 2013 - June 30, 2014</t>
  </si>
  <si>
    <t>Enter the account numbers and account names in the "Paid Leave" and "Other Fringe Benefits" sections to match those used by your organization.</t>
  </si>
  <si>
    <t>Fiscal</t>
  </si>
  <si>
    <t>Administration</t>
  </si>
  <si>
    <t>Clerical</t>
  </si>
  <si>
    <t>FY 2014</t>
  </si>
  <si>
    <t>County Planning Commission</t>
  </si>
  <si>
    <t>Community Development</t>
  </si>
  <si>
    <t>Short Range Planning</t>
  </si>
  <si>
    <t>Transportation Improvement Program</t>
  </si>
  <si>
    <t>Continuing Planning Surveillance</t>
  </si>
  <si>
    <t>Transportation Plan</t>
  </si>
  <si>
    <t>Special Transportation Studies</t>
  </si>
  <si>
    <t>Rideshare Activities</t>
  </si>
  <si>
    <t>Transit Planning</t>
  </si>
  <si>
    <t>Local Transportation Planning</t>
  </si>
  <si>
    <t>Enter the account numbers and account names in the "Employee Wages" section to match those used by your organization. The direct labor detail should correspond to the agency's Annual Work Program.</t>
  </si>
  <si>
    <t>Vacation Leave Paid</t>
  </si>
  <si>
    <t>Sick Leave Paid</t>
  </si>
  <si>
    <t>Holiday Leave Paid</t>
  </si>
  <si>
    <t>OPERS</t>
  </si>
  <si>
    <t>Health Insurance</t>
  </si>
  <si>
    <t>Medicare</t>
  </si>
  <si>
    <t>Worker's Comp</t>
  </si>
  <si>
    <t>SAMPLE - OHIO REGIONAL PLANNING COMMISSION</t>
  </si>
  <si>
    <t>FY 2016</t>
  </si>
  <si>
    <t>DIRECT LABOR FRINGE BENEFIT COST RECOVERY COMPARISON</t>
  </si>
  <si>
    <t>Consistent with standard practice this method calculates the rate as follows:</t>
  </si>
  <si>
    <t>Enter the estimated and actual costs for each of the sections in steps 4 through 5.</t>
  </si>
  <si>
    <t>Any extra rows in the sections covered in steps 4 through 5 may be hidden before printing the spreadsheet. Insert additional rows if needed.</t>
  </si>
  <si>
    <t>If you have questions or need assistance, please contact Michael Miller in the ODOT Office of External Audits at 
(614) 466-0588.</t>
  </si>
  <si>
    <t>METROPOLITAN PLANNING ORGANIZATION or REGIONAL TRANSPORTATION PLANNING ORGANIZATION</t>
  </si>
  <si>
    <r>
      <t xml:space="preserve">This spreadsheet is used to calculate the fringe benefit cost rate for eligible Metropolitan Planning Organizations or Regional Transportation Planning Organizations which elect to use the 10 percent de minimis indirect cost rate provided by 2 CFR Part 200 §200.414 </t>
    </r>
    <r>
      <rPr>
        <b/>
        <i/>
        <sz val="12"/>
        <rFont val="Calibri"/>
        <family val="2"/>
        <scheme val="minor"/>
      </rPr>
      <t>Indirect (F&amp;A) costs.</t>
    </r>
  </si>
  <si>
    <t>The allowable employee fringe benefit costs related to direct and indirect salaries and wages.  This includes paid time off for employees such as holidays, vacation and sick days, as well as other fringe benefits costs such as medical insurance, retirement, workers compensation, etc.</t>
  </si>
  <si>
    <t>These costs include the salaries and hourly wages for direct and indirect labor but do not include the associated fringe benefit costs.</t>
  </si>
  <si>
    <t>Update the titles section of the spreadsheet to reflect the most recent prior odd or even fiscal year.
(i.e., If you were proposing estimated rates for FY 2014 you would enter the beginning and ending dates for FY 2012.)</t>
  </si>
  <si>
    <t>Update the column headers to reflect the correct fiscal years.
(i.e., If you were proposing estimated rates for FY 2014 this would be the column header for the far right column, while FY 2012 estimated and actual data would be presented in the columns on the left.)</t>
  </si>
  <si>
    <t>If using the Fixed Rate Method, enter the carryforward adjustments for the fringe benefits cost pool.
(i.e.,  The FY 2012 (Over) / Under recovery amount would have been carried forward to FY 2014 as an adjustment to the estimated rate and should have also been posted in the accounting system as an appropriate credit or charge to the fringe benefits cost pool.  If the carryforward adjustment was used to adjust the estimated rate but was not posted in the accounting system then an entry should only appear in the estimated column.)</t>
  </si>
  <si>
    <t>Note: It is expected that the account numbers and account names will have direct alignment to those used in the agency's cost accounting system. No accounts will be comingled.</t>
  </si>
  <si>
    <t>All fields highlighted in yellow should be updated by the MPO / RTPO.</t>
  </si>
  <si>
    <t>Definitions:</t>
  </si>
  <si>
    <t>Template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</si>
</sst>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7"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color rgb="FF0000FF"/>
      <name val="Calibri"/>
      <family val="2"/>
      <scheme val="minor"/>
    </font>
    <font>
      <b/>
      <sz val="10"/>
      <color rgb="FF0000FF"/>
      <name val="Calibri"/>
      <family val="2"/>
      <scheme val="minor"/>
    </font>
    <font>
      <b/>
      <sz val="12"/>
      <color rgb="FF0000FF"/>
      <name val="Calibri"/>
      <family val="2"/>
      <scheme val="minor"/>
    </font>
    <font>
      <b/>
      <sz val="10"/>
      <color rgb="FF0000FF"/>
      <name val="Calibri"/>
      <family val="2"/>
    </font>
    <font>
      <b/>
      <sz val="12"/>
      <name val="Calibri"/>
      <family val="2"/>
      <scheme val="minor"/>
    </font>
    <font>
      <b/>
      <sz val="10"/>
      <name val="Calibri"/>
      <family val="2"/>
      <scheme val="minor"/>
    </font>
    <font>
      <b/>
      <sz val="11"/>
      <name val="Calibri"/>
      <family val="2"/>
      <scheme val="minor"/>
    </font>
    <font>
      <u/>
      <sz val="11"/>
      <name val="Calibri"/>
      <family val="2"/>
      <scheme val="minor"/>
    </font>
    <font>
      <b/>
      <sz val="11"/>
      <color theme="1"/>
      <name val="Calibri"/>
      <family val="2"/>
      <scheme val="minor"/>
    </font>
    <font>
      <b/>
      <sz val="14"/>
      <color theme="1"/>
      <name val="Calibri"/>
      <family val="2"/>
      <scheme val="minor"/>
    </font>
    <font>
      <b/>
      <i/>
      <sz val="12"/>
      <name val="Calibri"/>
      <family val="2"/>
      <scheme val="minor"/>
    </font>
    <font>
      <b/>
      <u/>
      <sz val="10"/>
      <name val="Calibri"/>
      <family val="2"/>
      <scheme val="minor"/>
    </font>
    <font>
      <b/>
      <i/>
      <sz val="11"/>
      <color rgb="FFFF0000"/>
      <name val="Calibri"/>
      <family val="2"/>
      <scheme val="minor"/>
    </font>
  </fonts>
  <fills count="3">
    <fill>
      <patternFill patternType="none"/>
    </fill>
    <fill>
      <patternFill patternType="gray125"/>
    </fill>
    <fill>
      <patternFill patternType="solid">
        <fgColor indexed="13"/>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4">
    <xf numFmtId="0" fontId="0" fillId="0" borderId="0" xfId="0"/>
    <xf numFmtId="0" fontId="1" fillId="0" borderId="0" xfId="0" applyFont="1"/>
    <xf numFmtId="0" fontId="1" fillId="0" borderId="2" xfId="0" applyFont="1" applyBorder="1"/>
    <xf numFmtId="0" fontId="0" fillId="0" borderId="3" xfId="0" applyBorder="1"/>
    <xf numFmtId="0" fontId="1" fillId="0" borderId="4" xfId="0" applyFont="1" applyBorder="1"/>
    <xf numFmtId="0" fontId="2" fillId="0" borderId="0" xfId="0" applyFont="1" applyBorder="1"/>
    <xf numFmtId="0" fontId="1" fillId="0" borderId="0" xfId="0" applyFont="1" applyBorder="1"/>
    <xf numFmtId="0" fontId="0" fillId="0" borderId="5" xfId="0" applyBorder="1"/>
    <xf numFmtId="0" fontId="1" fillId="0" borderId="7" xfId="0" applyFont="1" applyBorder="1"/>
    <xf numFmtId="0" fontId="0" fillId="0" borderId="8" xfId="0" applyBorder="1"/>
    <xf numFmtId="0" fontId="1" fillId="0" borderId="6" xfId="0" applyFont="1" applyBorder="1"/>
    <xf numFmtId="0" fontId="1" fillId="0" borderId="4" xfId="0" applyFont="1" applyBorder="1" applyAlignment="1">
      <alignment horizontal="left" indent="1"/>
    </xf>
    <xf numFmtId="0" fontId="1" fillId="0" borderId="0" xfId="0" applyFont="1" applyBorder="1" applyAlignment="1">
      <alignment horizontal="left" indent="1"/>
    </xf>
    <xf numFmtId="0" fontId="3" fillId="0" borderId="0" xfId="0" applyFont="1" applyBorder="1" applyAlignment="1">
      <alignment horizontal="left"/>
    </xf>
    <xf numFmtId="8" fontId="1" fillId="0" borderId="0" xfId="0" applyNumberFormat="1" applyFont="1" applyBorder="1"/>
    <xf numFmtId="8" fontId="1" fillId="0" borderId="9" xfId="0" applyNumberFormat="1" applyFont="1" applyBorder="1"/>
    <xf numFmtId="8" fontId="1" fillId="0" borderId="10" xfId="0" applyNumberFormat="1" applyFont="1" applyBorder="1"/>
    <xf numFmtId="0" fontId="3" fillId="0" borderId="0" xfId="0" applyFont="1" applyBorder="1"/>
    <xf numFmtId="0" fontId="3" fillId="0" borderId="1" xfId="0" applyFont="1" applyBorder="1"/>
    <xf numFmtId="0" fontId="3" fillId="0" borderId="4" xfId="0" applyFont="1" applyBorder="1"/>
    <xf numFmtId="0" fontId="4" fillId="0" borderId="0" xfId="0" applyFont="1" applyBorder="1"/>
    <xf numFmtId="0" fontId="3" fillId="0" borderId="1" xfId="0" applyFont="1" applyBorder="1" applyAlignment="1">
      <alignment horizontal="left"/>
    </xf>
    <xf numFmtId="0" fontId="4" fillId="0" borderId="2" xfId="0" applyFont="1" applyBorder="1"/>
    <xf numFmtId="0" fontId="5" fillId="0" borderId="0" xfId="0" applyFont="1" applyBorder="1" applyAlignment="1">
      <alignment horizontal="center"/>
    </xf>
    <xf numFmtId="0" fontId="4" fillId="0" borderId="7" xfId="0" applyFont="1" applyBorder="1"/>
    <xf numFmtId="0" fontId="6" fillId="0" borderId="0" xfId="0" applyFont="1" applyBorder="1" applyAlignment="1">
      <alignment horizontal="center"/>
    </xf>
    <xf numFmtId="0" fontId="1" fillId="0" borderId="12" xfId="0" applyFont="1" applyBorder="1"/>
    <xf numFmtId="0" fontId="5" fillId="0" borderId="0" xfId="0" applyFont="1" applyBorder="1"/>
    <xf numFmtId="0" fontId="0" fillId="0" borderId="0" xfId="0" applyFont="1"/>
    <xf numFmtId="0" fontId="0" fillId="0" borderId="0" xfId="0" applyFont="1" applyAlignment="1">
      <alignment horizontal="center" vertical="top"/>
    </xf>
    <xf numFmtId="0" fontId="9" fillId="0" borderId="0" xfId="0" applyFont="1"/>
    <xf numFmtId="0" fontId="9" fillId="0" borderId="0" xfId="0" applyFont="1" applyAlignment="1">
      <alignment horizontal="center" vertical="top"/>
    </xf>
    <xf numFmtId="0" fontId="10" fillId="0" borderId="0" xfId="0" applyFont="1"/>
    <xf numFmtId="0" fontId="1" fillId="0" borderId="11" xfId="0" applyFont="1" applyBorder="1" applyProtection="1">
      <protection locked="0"/>
    </xf>
    <xf numFmtId="8" fontId="1" fillId="0" borderId="11" xfId="0" applyNumberFormat="1" applyFont="1" applyBorder="1" applyProtection="1">
      <protection locked="0"/>
    </xf>
    <xf numFmtId="0" fontId="1" fillId="0" borderId="11" xfId="0" applyFont="1" applyBorder="1" applyAlignment="1" applyProtection="1">
      <alignment horizontal="left"/>
      <protection locked="0"/>
    </xf>
    <xf numFmtId="10" fontId="2" fillId="0" borderId="0" xfId="0" applyNumberFormat="1" applyFont="1" applyBorder="1"/>
    <xf numFmtId="0" fontId="12" fillId="0" borderId="0" xfId="0" applyFont="1" applyAlignment="1">
      <alignment horizontal="center"/>
    </xf>
    <xf numFmtId="0" fontId="12" fillId="0" borderId="0" xfId="0" applyFont="1"/>
    <xf numFmtId="6" fontId="1" fillId="0" borderId="0" xfId="0" applyNumberFormat="1" applyFont="1" applyBorder="1"/>
    <xf numFmtId="6" fontId="1" fillId="0" borderId="9" xfId="0" applyNumberFormat="1" applyFont="1" applyBorder="1"/>
    <xf numFmtId="6" fontId="1" fillId="0" borderId="10" xfId="0" applyNumberFormat="1" applyFont="1" applyBorder="1"/>
    <xf numFmtId="0" fontId="0" fillId="0" borderId="0" xfId="0" applyProtection="1"/>
    <xf numFmtId="0" fontId="1" fillId="0" borderId="0" xfId="0" applyFont="1" applyProtection="1"/>
    <xf numFmtId="0" fontId="12" fillId="0" borderId="0" xfId="0" applyFont="1" applyAlignment="1" applyProtection="1">
      <alignment horizontal="center"/>
    </xf>
    <xf numFmtId="0" fontId="12" fillId="0" borderId="0" xfId="0" applyFont="1" applyProtection="1"/>
    <xf numFmtId="0" fontId="12" fillId="0" borderId="0" xfId="0" applyFont="1" applyFill="1" applyAlignment="1" applyProtection="1">
      <alignment horizontal="center"/>
    </xf>
    <xf numFmtId="0" fontId="3" fillId="0" borderId="1" xfId="0" applyFont="1" applyBorder="1" applyProtection="1"/>
    <xf numFmtId="0" fontId="1" fillId="0" borderId="2" xfId="0" applyFont="1" applyBorder="1" applyProtection="1"/>
    <xf numFmtId="0" fontId="0" fillId="0" borderId="3" xfId="0" applyBorder="1" applyProtection="1"/>
    <xf numFmtId="0" fontId="1" fillId="0" borderId="4" xfId="0" applyFont="1" applyBorder="1" applyProtection="1"/>
    <xf numFmtId="0" fontId="3" fillId="0" borderId="0" xfId="0" applyFont="1" applyBorder="1" applyProtection="1"/>
    <xf numFmtId="0" fontId="1" fillId="0" borderId="0" xfId="0" applyFont="1" applyBorder="1" applyProtection="1"/>
    <xf numFmtId="0" fontId="0" fillId="0" borderId="5" xfId="0" applyBorder="1" applyProtection="1"/>
    <xf numFmtId="0" fontId="1" fillId="0" borderId="12" xfId="0" applyFont="1" applyBorder="1" applyProtection="1"/>
    <xf numFmtId="0" fontId="1" fillId="0" borderId="11" xfId="0" applyFont="1" applyBorder="1" applyAlignment="1" applyProtection="1">
      <alignment horizontal="left"/>
    </xf>
    <xf numFmtId="0" fontId="1" fillId="0" borderId="11" xfId="0" applyFont="1" applyBorder="1" applyProtection="1"/>
    <xf numFmtId="8" fontId="1" fillId="0" borderId="11" xfId="0" applyNumberFormat="1" applyFont="1" applyBorder="1" applyProtection="1"/>
    <xf numFmtId="8" fontId="1" fillId="0" borderId="0" xfId="0" applyNumberFormat="1" applyFont="1" applyBorder="1" applyProtection="1"/>
    <xf numFmtId="0" fontId="2" fillId="0" borderId="0" xfId="0" applyFont="1" applyBorder="1" applyProtection="1"/>
    <xf numFmtId="8" fontId="1" fillId="0" borderId="9" xfId="0" applyNumberFormat="1" applyFont="1" applyBorder="1" applyProtection="1"/>
    <xf numFmtId="0" fontId="3" fillId="0" borderId="4" xfId="0" applyFont="1" applyBorder="1" applyProtection="1"/>
    <xf numFmtId="8" fontId="1" fillId="0" borderId="10" xfId="0" applyNumberFormat="1" applyFont="1" applyBorder="1" applyProtection="1"/>
    <xf numFmtId="0" fontId="1" fillId="0" borderId="6" xfId="0" applyFont="1" applyBorder="1" applyProtection="1"/>
    <xf numFmtId="0" fontId="1" fillId="0" borderId="7" xfId="0" applyFont="1" applyBorder="1" applyProtection="1"/>
    <xf numFmtId="0" fontId="0" fillId="0" borderId="8" xfId="0" applyBorder="1" applyProtection="1"/>
    <xf numFmtId="0" fontId="5" fillId="0" borderId="0" xfId="0" applyFont="1" applyBorder="1" applyProtection="1"/>
    <xf numFmtId="0" fontId="4" fillId="0" borderId="2" xfId="0" applyFont="1" applyBorder="1" applyProtection="1"/>
    <xf numFmtId="0" fontId="4" fillId="0" borderId="0" xfId="0" applyFont="1" applyBorder="1" applyProtection="1"/>
    <xf numFmtId="0" fontId="5" fillId="0" borderId="0" xfId="0" applyFont="1" applyBorder="1" applyAlignment="1" applyProtection="1">
      <alignment horizontal="center"/>
    </xf>
    <xf numFmtId="6" fontId="1" fillId="0" borderId="0" xfId="0" applyNumberFormat="1" applyFont="1" applyBorder="1" applyProtection="1"/>
    <xf numFmtId="6" fontId="1" fillId="0" borderId="9" xfId="0" applyNumberFormat="1" applyFont="1" applyBorder="1" applyProtection="1"/>
    <xf numFmtId="0" fontId="3" fillId="0" borderId="0" xfId="0" applyFont="1" applyBorder="1" applyAlignment="1" applyProtection="1">
      <alignment horizontal="left"/>
    </xf>
    <xf numFmtId="10" fontId="2" fillId="0" borderId="0" xfId="0" applyNumberFormat="1" applyFont="1" applyBorder="1" applyProtection="1"/>
    <xf numFmtId="0" fontId="4" fillId="0" borderId="7" xfId="0" applyFont="1" applyBorder="1" applyProtection="1"/>
    <xf numFmtId="0" fontId="1" fillId="0" borderId="4" xfId="0" applyFont="1" applyBorder="1" applyAlignment="1" applyProtection="1">
      <alignment horizontal="left" indent="1"/>
    </xf>
    <xf numFmtId="0" fontId="6" fillId="0" borderId="0" xfId="0" applyFont="1" applyBorder="1" applyAlignment="1" applyProtection="1">
      <alignment horizontal="center"/>
    </xf>
    <xf numFmtId="0" fontId="3" fillId="0" borderId="1" xfId="0" applyFont="1" applyBorder="1" applyAlignment="1" applyProtection="1">
      <alignment horizontal="left"/>
    </xf>
    <xf numFmtId="0" fontId="1" fillId="0" borderId="0" xfId="0" applyFont="1" applyBorder="1" applyAlignment="1" applyProtection="1">
      <alignment horizontal="left" indent="1"/>
    </xf>
    <xf numFmtId="6" fontId="1" fillId="0" borderId="10" xfId="0" applyNumberFormat="1" applyFont="1" applyBorder="1" applyProtection="1"/>
    <xf numFmtId="0" fontId="12" fillId="0" borderId="0" xfId="0" applyFont="1" applyFill="1" applyAlignment="1" applyProtection="1">
      <alignment horizontal="center"/>
      <protection locked="0"/>
    </xf>
    <xf numFmtId="0" fontId="0" fillId="0" borderId="0" xfId="0" applyFont="1" applyAlignment="1">
      <alignment horizontal="left" vertical="top" wrapText="1"/>
    </xf>
    <xf numFmtId="0" fontId="0" fillId="0" borderId="0" xfId="0" applyFont="1" applyAlignment="1">
      <alignment horizontal="right"/>
    </xf>
    <xf numFmtId="0" fontId="11" fillId="0" borderId="0" xfId="0" applyFont="1" applyBorder="1" applyAlignment="1">
      <alignment horizontal="left"/>
    </xf>
    <xf numFmtId="0" fontId="0" fillId="0" borderId="0" xfId="0" applyFont="1" applyAlignment="1">
      <alignment horizontal="left"/>
    </xf>
    <xf numFmtId="0" fontId="0" fillId="0" borderId="0" xfId="0" quotePrefix="1" applyFont="1" applyAlignment="1">
      <alignment horizontal="left" vertical="top" wrapText="1" indent="2"/>
    </xf>
    <xf numFmtId="0" fontId="0" fillId="0" borderId="0" xfId="0" applyFont="1" applyAlignment="1">
      <alignment horizontal="left" vertical="top" wrapText="1" indent="2"/>
    </xf>
    <xf numFmtId="0" fontId="8" fillId="0" borderId="0" xfId="0" applyFont="1" applyAlignment="1">
      <alignment horizontal="center"/>
    </xf>
    <xf numFmtId="0" fontId="8" fillId="0" borderId="0" xfId="0" applyFont="1" applyAlignment="1">
      <alignment horizontal="left" wrapText="1"/>
    </xf>
    <xf numFmtId="0" fontId="0" fillId="0" borderId="0" xfId="0" applyFont="1" applyAlignment="1">
      <alignment horizontal="left" vertical="top" wrapText="1"/>
    </xf>
    <xf numFmtId="0" fontId="13" fillId="0" borderId="0" xfId="0" applyFont="1" applyAlignment="1" applyProtection="1">
      <alignment horizontal="center"/>
    </xf>
    <xf numFmtId="0" fontId="13" fillId="0" borderId="0" xfId="0" applyFont="1" applyFill="1" applyAlignment="1" applyProtection="1">
      <alignment horizontal="center"/>
    </xf>
    <xf numFmtId="0" fontId="6" fillId="0" borderId="4" xfId="0" applyFont="1" applyBorder="1" applyAlignment="1" applyProtection="1">
      <alignment horizontal="left"/>
    </xf>
    <xf numFmtId="0" fontId="6" fillId="0" borderId="0" xfId="0" applyFont="1" applyBorder="1" applyAlignment="1" applyProtection="1">
      <alignment horizontal="left"/>
    </xf>
    <xf numFmtId="0" fontId="13" fillId="0" borderId="0" xfId="0" applyFont="1" applyAlignment="1" applyProtection="1">
      <alignment horizontal="center"/>
      <protection locked="0"/>
    </xf>
    <xf numFmtId="0" fontId="13" fillId="0" borderId="0" xfId="0" applyFont="1" applyAlignment="1">
      <alignment horizontal="center"/>
    </xf>
    <xf numFmtId="0" fontId="13" fillId="0" borderId="0" xfId="0" applyFont="1" applyFill="1" applyAlignment="1" applyProtection="1">
      <alignment horizontal="center"/>
      <protection locked="0"/>
    </xf>
    <xf numFmtId="0" fontId="6" fillId="0" borderId="4" xfId="0" applyFont="1" applyBorder="1" applyAlignment="1">
      <alignment horizontal="left"/>
    </xf>
    <xf numFmtId="0" fontId="6" fillId="0" borderId="0" xfId="0" applyFont="1" applyBorder="1" applyAlignment="1">
      <alignment horizontal="left"/>
    </xf>
    <xf numFmtId="0" fontId="15" fillId="0" borderId="0" xfId="0" applyFont="1"/>
    <xf numFmtId="0" fontId="16" fillId="0" borderId="0" xfId="0" applyFont="1" applyAlignment="1">
      <alignment horizontal="left" vertical="center" wrapText="1"/>
    </xf>
    <xf numFmtId="0" fontId="9" fillId="2" borderId="0" xfId="0" applyFont="1" applyFill="1" applyAlignment="1">
      <alignment horizontal="left" vertical="top" indent="1"/>
    </xf>
    <xf numFmtId="0" fontId="9" fillId="0" borderId="0" xfId="0" applyFont="1" applyFill="1" applyAlignment="1">
      <alignment horizontal="left" vertical="top" wrapText="1" indent="1"/>
    </xf>
    <xf numFmtId="0" fontId="9" fillId="0" borderId="0" xfId="0" applyFont="1" applyAlignment="1">
      <alignment horizontal="left" vertical="top" wrapText="1" indent="1"/>
    </xf>
  </cellXfs>
  <cellStyles count="1">
    <cellStyle name="Normal"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abSelected="1" zoomScaleNormal="100" workbookViewId="0">
      <selection sqref="A1:D1"/>
    </sheetView>
  </sheetViews>
  <sheetFormatPr defaultRowHeight="15" x14ac:dyDescent="0.25"/>
  <cols>
    <col min="1" max="1" width="7.42578125" style="28" customWidth="1"/>
    <col min="2" max="2" width="48.7109375" style="28" customWidth="1"/>
    <col min="3" max="3" width="2.7109375" style="28" customWidth="1"/>
    <col min="4" max="4" width="48.7109375" style="28" customWidth="1"/>
    <col min="5" max="256" width="9.140625" style="28"/>
    <col min="257" max="257" width="7.42578125" style="28" customWidth="1"/>
    <col min="258" max="258" width="45.7109375" style="28" customWidth="1"/>
    <col min="259" max="259" width="2.7109375" style="28" customWidth="1"/>
    <col min="260" max="260" width="45.7109375" style="28" customWidth="1"/>
    <col min="261" max="512" width="9.140625" style="28"/>
    <col min="513" max="513" width="7.42578125" style="28" customWidth="1"/>
    <col min="514" max="514" width="45.7109375" style="28" customWidth="1"/>
    <col min="515" max="515" width="2.7109375" style="28" customWidth="1"/>
    <col min="516" max="516" width="45.7109375" style="28" customWidth="1"/>
    <col min="517" max="768" width="9.140625" style="28"/>
    <col min="769" max="769" width="7.42578125" style="28" customWidth="1"/>
    <col min="770" max="770" width="45.7109375" style="28" customWidth="1"/>
    <col min="771" max="771" width="2.7109375" style="28" customWidth="1"/>
    <col min="772" max="772" width="45.7109375" style="28" customWidth="1"/>
    <col min="773" max="1024" width="9.140625" style="28"/>
    <col min="1025" max="1025" width="7.42578125" style="28" customWidth="1"/>
    <col min="1026" max="1026" width="45.7109375" style="28" customWidth="1"/>
    <col min="1027" max="1027" width="2.7109375" style="28" customWidth="1"/>
    <col min="1028" max="1028" width="45.7109375" style="28" customWidth="1"/>
    <col min="1029" max="1280" width="9.140625" style="28"/>
    <col min="1281" max="1281" width="7.42578125" style="28" customWidth="1"/>
    <col min="1282" max="1282" width="45.7109375" style="28" customWidth="1"/>
    <col min="1283" max="1283" width="2.7109375" style="28" customWidth="1"/>
    <col min="1284" max="1284" width="45.7109375" style="28" customWidth="1"/>
    <col min="1285" max="1536" width="9.140625" style="28"/>
    <col min="1537" max="1537" width="7.42578125" style="28" customWidth="1"/>
    <col min="1538" max="1538" width="45.7109375" style="28" customWidth="1"/>
    <col min="1539" max="1539" width="2.7109375" style="28" customWidth="1"/>
    <col min="1540" max="1540" width="45.7109375" style="28" customWidth="1"/>
    <col min="1541" max="1792" width="9.140625" style="28"/>
    <col min="1793" max="1793" width="7.42578125" style="28" customWidth="1"/>
    <col min="1794" max="1794" width="45.7109375" style="28" customWidth="1"/>
    <col min="1795" max="1795" width="2.7109375" style="28" customWidth="1"/>
    <col min="1796" max="1796" width="45.7109375" style="28" customWidth="1"/>
    <col min="1797" max="2048" width="9.140625" style="28"/>
    <col min="2049" max="2049" width="7.42578125" style="28" customWidth="1"/>
    <col min="2050" max="2050" width="45.7109375" style="28" customWidth="1"/>
    <col min="2051" max="2051" width="2.7109375" style="28" customWidth="1"/>
    <col min="2052" max="2052" width="45.7109375" style="28" customWidth="1"/>
    <col min="2053" max="2304" width="9.140625" style="28"/>
    <col min="2305" max="2305" width="7.42578125" style="28" customWidth="1"/>
    <col min="2306" max="2306" width="45.7109375" style="28" customWidth="1"/>
    <col min="2307" max="2307" width="2.7109375" style="28" customWidth="1"/>
    <col min="2308" max="2308" width="45.7109375" style="28" customWidth="1"/>
    <col min="2309" max="2560" width="9.140625" style="28"/>
    <col min="2561" max="2561" width="7.42578125" style="28" customWidth="1"/>
    <col min="2562" max="2562" width="45.7109375" style="28" customWidth="1"/>
    <col min="2563" max="2563" width="2.7109375" style="28" customWidth="1"/>
    <col min="2564" max="2564" width="45.7109375" style="28" customWidth="1"/>
    <col min="2565" max="2816" width="9.140625" style="28"/>
    <col min="2817" max="2817" width="7.42578125" style="28" customWidth="1"/>
    <col min="2818" max="2818" width="45.7109375" style="28" customWidth="1"/>
    <col min="2819" max="2819" width="2.7109375" style="28" customWidth="1"/>
    <col min="2820" max="2820" width="45.7109375" style="28" customWidth="1"/>
    <col min="2821" max="3072" width="9.140625" style="28"/>
    <col min="3073" max="3073" width="7.42578125" style="28" customWidth="1"/>
    <col min="3074" max="3074" width="45.7109375" style="28" customWidth="1"/>
    <col min="3075" max="3075" width="2.7109375" style="28" customWidth="1"/>
    <col min="3076" max="3076" width="45.7109375" style="28" customWidth="1"/>
    <col min="3077" max="3328" width="9.140625" style="28"/>
    <col min="3329" max="3329" width="7.42578125" style="28" customWidth="1"/>
    <col min="3330" max="3330" width="45.7109375" style="28" customWidth="1"/>
    <col min="3331" max="3331" width="2.7109375" style="28" customWidth="1"/>
    <col min="3332" max="3332" width="45.7109375" style="28" customWidth="1"/>
    <col min="3333" max="3584" width="9.140625" style="28"/>
    <col min="3585" max="3585" width="7.42578125" style="28" customWidth="1"/>
    <col min="3586" max="3586" width="45.7109375" style="28" customWidth="1"/>
    <col min="3587" max="3587" width="2.7109375" style="28" customWidth="1"/>
    <col min="3588" max="3588" width="45.7109375" style="28" customWidth="1"/>
    <col min="3589" max="3840" width="9.140625" style="28"/>
    <col min="3841" max="3841" width="7.42578125" style="28" customWidth="1"/>
    <col min="3842" max="3842" width="45.7109375" style="28" customWidth="1"/>
    <col min="3843" max="3843" width="2.7109375" style="28" customWidth="1"/>
    <col min="3844" max="3844" width="45.7109375" style="28" customWidth="1"/>
    <col min="3845" max="4096" width="9.140625" style="28"/>
    <col min="4097" max="4097" width="7.42578125" style="28" customWidth="1"/>
    <col min="4098" max="4098" width="45.7109375" style="28" customWidth="1"/>
    <col min="4099" max="4099" width="2.7109375" style="28" customWidth="1"/>
    <col min="4100" max="4100" width="45.7109375" style="28" customWidth="1"/>
    <col min="4101" max="4352" width="9.140625" style="28"/>
    <col min="4353" max="4353" width="7.42578125" style="28" customWidth="1"/>
    <col min="4354" max="4354" width="45.7109375" style="28" customWidth="1"/>
    <col min="4355" max="4355" width="2.7109375" style="28" customWidth="1"/>
    <col min="4356" max="4356" width="45.7109375" style="28" customWidth="1"/>
    <col min="4357" max="4608" width="9.140625" style="28"/>
    <col min="4609" max="4609" width="7.42578125" style="28" customWidth="1"/>
    <col min="4610" max="4610" width="45.7109375" style="28" customWidth="1"/>
    <col min="4611" max="4611" width="2.7109375" style="28" customWidth="1"/>
    <col min="4612" max="4612" width="45.7109375" style="28" customWidth="1"/>
    <col min="4613" max="4864" width="9.140625" style="28"/>
    <col min="4865" max="4865" width="7.42578125" style="28" customWidth="1"/>
    <col min="4866" max="4866" width="45.7109375" style="28" customWidth="1"/>
    <col min="4867" max="4867" width="2.7109375" style="28" customWidth="1"/>
    <col min="4868" max="4868" width="45.7109375" style="28" customWidth="1"/>
    <col min="4869" max="5120" width="9.140625" style="28"/>
    <col min="5121" max="5121" width="7.42578125" style="28" customWidth="1"/>
    <col min="5122" max="5122" width="45.7109375" style="28" customWidth="1"/>
    <col min="5123" max="5123" width="2.7109375" style="28" customWidth="1"/>
    <col min="5124" max="5124" width="45.7109375" style="28" customWidth="1"/>
    <col min="5125" max="5376" width="9.140625" style="28"/>
    <col min="5377" max="5377" width="7.42578125" style="28" customWidth="1"/>
    <col min="5378" max="5378" width="45.7109375" style="28" customWidth="1"/>
    <col min="5379" max="5379" width="2.7109375" style="28" customWidth="1"/>
    <col min="5380" max="5380" width="45.7109375" style="28" customWidth="1"/>
    <col min="5381" max="5632" width="9.140625" style="28"/>
    <col min="5633" max="5633" width="7.42578125" style="28" customWidth="1"/>
    <col min="5634" max="5634" width="45.7109375" style="28" customWidth="1"/>
    <col min="5635" max="5635" width="2.7109375" style="28" customWidth="1"/>
    <col min="5636" max="5636" width="45.7109375" style="28" customWidth="1"/>
    <col min="5637" max="5888" width="9.140625" style="28"/>
    <col min="5889" max="5889" width="7.42578125" style="28" customWidth="1"/>
    <col min="5890" max="5890" width="45.7109375" style="28" customWidth="1"/>
    <col min="5891" max="5891" width="2.7109375" style="28" customWidth="1"/>
    <col min="5892" max="5892" width="45.7109375" style="28" customWidth="1"/>
    <col min="5893" max="6144" width="9.140625" style="28"/>
    <col min="6145" max="6145" width="7.42578125" style="28" customWidth="1"/>
    <col min="6146" max="6146" width="45.7109375" style="28" customWidth="1"/>
    <col min="6147" max="6147" width="2.7109375" style="28" customWidth="1"/>
    <col min="6148" max="6148" width="45.7109375" style="28" customWidth="1"/>
    <col min="6149" max="6400" width="9.140625" style="28"/>
    <col min="6401" max="6401" width="7.42578125" style="28" customWidth="1"/>
    <col min="6402" max="6402" width="45.7109375" style="28" customWidth="1"/>
    <col min="6403" max="6403" width="2.7109375" style="28" customWidth="1"/>
    <col min="6404" max="6404" width="45.7109375" style="28" customWidth="1"/>
    <col min="6405" max="6656" width="9.140625" style="28"/>
    <col min="6657" max="6657" width="7.42578125" style="28" customWidth="1"/>
    <col min="6658" max="6658" width="45.7109375" style="28" customWidth="1"/>
    <col min="6659" max="6659" width="2.7109375" style="28" customWidth="1"/>
    <col min="6660" max="6660" width="45.7109375" style="28" customWidth="1"/>
    <col min="6661" max="6912" width="9.140625" style="28"/>
    <col min="6913" max="6913" width="7.42578125" style="28" customWidth="1"/>
    <col min="6914" max="6914" width="45.7109375" style="28" customWidth="1"/>
    <col min="6915" max="6915" width="2.7109375" style="28" customWidth="1"/>
    <col min="6916" max="6916" width="45.7109375" style="28" customWidth="1"/>
    <col min="6917" max="7168" width="9.140625" style="28"/>
    <col min="7169" max="7169" width="7.42578125" style="28" customWidth="1"/>
    <col min="7170" max="7170" width="45.7109375" style="28" customWidth="1"/>
    <col min="7171" max="7171" width="2.7109375" style="28" customWidth="1"/>
    <col min="7172" max="7172" width="45.7109375" style="28" customWidth="1"/>
    <col min="7173" max="7424" width="9.140625" style="28"/>
    <col min="7425" max="7425" width="7.42578125" style="28" customWidth="1"/>
    <col min="7426" max="7426" width="45.7109375" style="28" customWidth="1"/>
    <col min="7427" max="7427" width="2.7109375" style="28" customWidth="1"/>
    <col min="7428" max="7428" width="45.7109375" style="28" customWidth="1"/>
    <col min="7429" max="7680" width="9.140625" style="28"/>
    <col min="7681" max="7681" width="7.42578125" style="28" customWidth="1"/>
    <col min="7682" max="7682" width="45.7109375" style="28" customWidth="1"/>
    <col min="7683" max="7683" width="2.7109375" style="28" customWidth="1"/>
    <col min="7684" max="7684" width="45.7109375" style="28" customWidth="1"/>
    <col min="7685" max="7936" width="9.140625" style="28"/>
    <col min="7937" max="7937" width="7.42578125" style="28" customWidth="1"/>
    <col min="7938" max="7938" width="45.7109375" style="28" customWidth="1"/>
    <col min="7939" max="7939" width="2.7109375" style="28" customWidth="1"/>
    <col min="7940" max="7940" width="45.7109375" style="28" customWidth="1"/>
    <col min="7941" max="8192" width="9.140625" style="28"/>
    <col min="8193" max="8193" width="7.42578125" style="28" customWidth="1"/>
    <col min="8194" max="8194" width="45.7109375" style="28" customWidth="1"/>
    <col min="8195" max="8195" width="2.7109375" style="28" customWidth="1"/>
    <col min="8196" max="8196" width="45.7109375" style="28" customWidth="1"/>
    <col min="8197" max="8448" width="9.140625" style="28"/>
    <col min="8449" max="8449" width="7.42578125" style="28" customWidth="1"/>
    <col min="8450" max="8450" width="45.7109375" style="28" customWidth="1"/>
    <col min="8451" max="8451" width="2.7109375" style="28" customWidth="1"/>
    <col min="8452" max="8452" width="45.7109375" style="28" customWidth="1"/>
    <col min="8453" max="8704" width="9.140625" style="28"/>
    <col min="8705" max="8705" width="7.42578125" style="28" customWidth="1"/>
    <col min="8706" max="8706" width="45.7109375" style="28" customWidth="1"/>
    <col min="8707" max="8707" width="2.7109375" style="28" customWidth="1"/>
    <col min="8708" max="8708" width="45.7109375" style="28" customWidth="1"/>
    <col min="8709" max="8960" width="9.140625" style="28"/>
    <col min="8961" max="8961" width="7.42578125" style="28" customWidth="1"/>
    <col min="8962" max="8962" width="45.7109375" style="28" customWidth="1"/>
    <col min="8963" max="8963" width="2.7109375" style="28" customWidth="1"/>
    <col min="8964" max="8964" width="45.7109375" style="28" customWidth="1"/>
    <col min="8965" max="9216" width="9.140625" style="28"/>
    <col min="9217" max="9217" width="7.42578125" style="28" customWidth="1"/>
    <col min="9218" max="9218" width="45.7109375" style="28" customWidth="1"/>
    <col min="9219" max="9219" width="2.7109375" style="28" customWidth="1"/>
    <col min="9220" max="9220" width="45.7109375" style="28" customWidth="1"/>
    <col min="9221" max="9472" width="9.140625" style="28"/>
    <col min="9473" max="9473" width="7.42578125" style="28" customWidth="1"/>
    <col min="9474" max="9474" width="45.7109375" style="28" customWidth="1"/>
    <col min="9475" max="9475" width="2.7109375" style="28" customWidth="1"/>
    <col min="9476" max="9476" width="45.7109375" style="28" customWidth="1"/>
    <col min="9477" max="9728" width="9.140625" style="28"/>
    <col min="9729" max="9729" width="7.42578125" style="28" customWidth="1"/>
    <col min="9730" max="9730" width="45.7109375" style="28" customWidth="1"/>
    <col min="9731" max="9731" width="2.7109375" style="28" customWidth="1"/>
    <col min="9732" max="9732" width="45.7109375" style="28" customWidth="1"/>
    <col min="9733" max="9984" width="9.140625" style="28"/>
    <col min="9985" max="9985" width="7.42578125" style="28" customWidth="1"/>
    <col min="9986" max="9986" width="45.7109375" style="28" customWidth="1"/>
    <col min="9987" max="9987" width="2.7109375" style="28" customWidth="1"/>
    <col min="9988" max="9988" width="45.7109375" style="28" customWidth="1"/>
    <col min="9989" max="10240" width="9.140625" style="28"/>
    <col min="10241" max="10241" width="7.42578125" style="28" customWidth="1"/>
    <col min="10242" max="10242" width="45.7109375" style="28" customWidth="1"/>
    <col min="10243" max="10243" width="2.7109375" style="28" customWidth="1"/>
    <col min="10244" max="10244" width="45.7109375" style="28" customWidth="1"/>
    <col min="10245" max="10496" width="9.140625" style="28"/>
    <col min="10497" max="10497" width="7.42578125" style="28" customWidth="1"/>
    <col min="10498" max="10498" width="45.7109375" style="28" customWidth="1"/>
    <col min="10499" max="10499" width="2.7109375" style="28" customWidth="1"/>
    <col min="10500" max="10500" width="45.7109375" style="28" customWidth="1"/>
    <col min="10501" max="10752" width="9.140625" style="28"/>
    <col min="10753" max="10753" width="7.42578125" style="28" customWidth="1"/>
    <col min="10754" max="10754" width="45.7109375" style="28" customWidth="1"/>
    <col min="10755" max="10755" width="2.7109375" style="28" customWidth="1"/>
    <col min="10756" max="10756" width="45.7109375" style="28" customWidth="1"/>
    <col min="10757" max="11008" width="9.140625" style="28"/>
    <col min="11009" max="11009" width="7.42578125" style="28" customWidth="1"/>
    <col min="11010" max="11010" width="45.7109375" style="28" customWidth="1"/>
    <col min="11011" max="11011" width="2.7109375" style="28" customWidth="1"/>
    <col min="11012" max="11012" width="45.7109375" style="28" customWidth="1"/>
    <col min="11013" max="11264" width="9.140625" style="28"/>
    <col min="11265" max="11265" width="7.42578125" style="28" customWidth="1"/>
    <col min="11266" max="11266" width="45.7109375" style="28" customWidth="1"/>
    <col min="11267" max="11267" width="2.7109375" style="28" customWidth="1"/>
    <col min="11268" max="11268" width="45.7109375" style="28" customWidth="1"/>
    <col min="11269" max="11520" width="9.140625" style="28"/>
    <col min="11521" max="11521" width="7.42578125" style="28" customWidth="1"/>
    <col min="11522" max="11522" width="45.7109375" style="28" customWidth="1"/>
    <col min="11523" max="11523" width="2.7109375" style="28" customWidth="1"/>
    <col min="11524" max="11524" width="45.7109375" style="28" customWidth="1"/>
    <col min="11525" max="11776" width="9.140625" style="28"/>
    <col min="11777" max="11777" width="7.42578125" style="28" customWidth="1"/>
    <col min="11778" max="11778" width="45.7109375" style="28" customWidth="1"/>
    <col min="11779" max="11779" width="2.7109375" style="28" customWidth="1"/>
    <col min="11780" max="11780" width="45.7109375" style="28" customWidth="1"/>
    <col min="11781" max="12032" width="9.140625" style="28"/>
    <col min="12033" max="12033" width="7.42578125" style="28" customWidth="1"/>
    <col min="12034" max="12034" width="45.7109375" style="28" customWidth="1"/>
    <col min="12035" max="12035" width="2.7109375" style="28" customWidth="1"/>
    <col min="12036" max="12036" width="45.7109375" style="28" customWidth="1"/>
    <col min="12037" max="12288" width="9.140625" style="28"/>
    <col min="12289" max="12289" width="7.42578125" style="28" customWidth="1"/>
    <col min="12290" max="12290" width="45.7109375" style="28" customWidth="1"/>
    <col min="12291" max="12291" width="2.7109375" style="28" customWidth="1"/>
    <col min="12292" max="12292" width="45.7109375" style="28" customWidth="1"/>
    <col min="12293" max="12544" width="9.140625" style="28"/>
    <col min="12545" max="12545" width="7.42578125" style="28" customWidth="1"/>
    <col min="12546" max="12546" width="45.7109375" style="28" customWidth="1"/>
    <col min="12547" max="12547" width="2.7109375" style="28" customWidth="1"/>
    <col min="12548" max="12548" width="45.7109375" style="28" customWidth="1"/>
    <col min="12549" max="12800" width="9.140625" style="28"/>
    <col min="12801" max="12801" width="7.42578125" style="28" customWidth="1"/>
    <col min="12802" max="12802" width="45.7109375" style="28" customWidth="1"/>
    <col min="12803" max="12803" width="2.7109375" style="28" customWidth="1"/>
    <col min="12804" max="12804" width="45.7109375" style="28" customWidth="1"/>
    <col min="12805" max="13056" width="9.140625" style="28"/>
    <col min="13057" max="13057" width="7.42578125" style="28" customWidth="1"/>
    <col min="13058" max="13058" width="45.7109375" style="28" customWidth="1"/>
    <col min="13059" max="13059" width="2.7109375" style="28" customWidth="1"/>
    <col min="13060" max="13060" width="45.7109375" style="28" customWidth="1"/>
    <col min="13061" max="13312" width="9.140625" style="28"/>
    <col min="13313" max="13313" width="7.42578125" style="28" customWidth="1"/>
    <col min="13314" max="13314" width="45.7109375" style="28" customWidth="1"/>
    <col min="13315" max="13315" width="2.7109375" style="28" customWidth="1"/>
    <col min="13316" max="13316" width="45.7109375" style="28" customWidth="1"/>
    <col min="13317" max="13568" width="9.140625" style="28"/>
    <col min="13569" max="13569" width="7.42578125" style="28" customWidth="1"/>
    <col min="13570" max="13570" width="45.7109375" style="28" customWidth="1"/>
    <col min="13571" max="13571" width="2.7109375" style="28" customWidth="1"/>
    <col min="13572" max="13572" width="45.7109375" style="28" customWidth="1"/>
    <col min="13573" max="13824" width="9.140625" style="28"/>
    <col min="13825" max="13825" width="7.42578125" style="28" customWidth="1"/>
    <col min="13826" max="13826" width="45.7109375" style="28" customWidth="1"/>
    <col min="13827" max="13827" width="2.7109375" style="28" customWidth="1"/>
    <col min="13828" max="13828" width="45.7109375" style="28" customWidth="1"/>
    <col min="13829" max="14080" width="9.140625" style="28"/>
    <col min="14081" max="14081" width="7.42578125" style="28" customWidth="1"/>
    <col min="14082" max="14082" width="45.7109375" style="28" customWidth="1"/>
    <col min="14083" max="14083" width="2.7109375" style="28" customWidth="1"/>
    <col min="14084" max="14084" width="45.7109375" style="28" customWidth="1"/>
    <col min="14085" max="14336" width="9.140625" style="28"/>
    <col min="14337" max="14337" width="7.42578125" style="28" customWidth="1"/>
    <col min="14338" max="14338" width="45.7109375" style="28" customWidth="1"/>
    <col min="14339" max="14339" width="2.7109375" style="28" customWidth="1"/>
    <col min="14340" max="14340" width="45.7109375" style="28" customWidth="1"/>
    <col min="14341" max="14592" width="9.140625" style="28"/>
    <col min="14593" max="14593" width="7.42578125" style="28" customWidth="1"/>
    <col min="14594" max="14594" width="45.7109375" style="28" customWidth="1"/>
    <col min="14595" max="14595" width="2.7109375" style="28" customWidth="1"/>
    <col min="14596" max="14596" width="45.7109375" style="28" customWidth="1"/>
    <col min="14597" max="14848" width="9.140625" style="28"/>
    <col min="14849" max="14849" width="7.42578125" style="28" customWidth="1"/>
    <col min="14850" max="14850" width="45.7109375" style="28" customWidth="1"/>
    <col min="14851" max="14851" width="2.7109375" style="28" customWidth="1"/>
    <col min="14852" max="14852" width="45.7109375" style="28" customWidth="1"/>
    <col min="14853" max="15104" width="9.140625" style="28"/>
    <col min="15105" max="15105" width="7.42578125" style="28" customWidth="1"/>
    <col min="15106" max="15106" width="45.7109375" style="28" customWidth="1"/>
    <col min="15107" max="15107" width="2.7109375" style="28" customWidth="1"/>
    <col min="15108" max="15108" width="45.7109375" style="28" customWidth="1"/>
    <col min="15109" max="15360" width="9.140625" style="28"/>
    <col min="15361" max="15361" width="7.42578125" style="28" customWidth="1"/>
    <col min="15362" max="15362" width="45.7109375" style="28" customWidth="1"/>
    <col min="15363" max="15363" width="2.7109375" style="28" customWidth="1"/>
    <col min="15364" max="15364" width="45.7109375" style="28" customWidth="1"/>
    <col min="15365" max="15616" width="9.140625" style="28"/>
    <col min="15617" max="15617" width="7.42578125" style="28" customWidth="1"/>
    <col min="15618" max="15618" width="45.7109375" style="28" customWidth="1"/>
    <col min="15619" max="15619" width="2.7109375" style="28" customWidth="1"/>
    <col min="15620" max="15620" width="45.7109375" style="28" customWidth="1"/>
    <col min="15621" max="15872" width="9.140625" style="28"/>
    <col min="15873" max="15873" width="7.42578125" style="28" customWidth="1"/>
    <col min="15874" max="15874" width="45.7109375" style="28" customWidth="1"/>
    <col min="15875" max="15875" width="2.7109375" style="28" customWidth="1"/>
    <col min="15876" max="15876" width="45.7109375" style="28" customWidth="1"/>
    <col min="15877" max="16128" width="9.140625" style="28"/>
    <col min="16129" max="16129" width="7.42578125" style="28" customWidth="1"/>
    <col min="16130" max="16130" width="45.7109375" style="28" customWidth="1"/>
    <col min="16131" max="16131" width="2.7109375" style="28" customWidth="1"/>
    <col min="16132" max="16132" width="45.7109375" style="28" customWidth="1"/>
    <col min="16133" max="16384" width="9.140625" style="28"/>
  </cols>
  <sheetData>
    <row r="1" spans="1:4" ht="15.75" x14ac:dyDescent="0.25">
      <c r="A1" s="87" t="s">
        <v>82</v>
      </c>
      <c r="B1" s="87"/>
      <c r="C1" s="87"/>
      <c r="D1" s="87"/>
    </row>
    <row r="2" spans="1:4" ht="15.75" x14ac:dyDescent="0.25">
      <c r="A2" s="87" t="s">
        <v>16</v>
      </c>
      <c r="B2" s="87"/>
      <c r="C2" s="87"/>
      <c r="D2" s="87"/>
    </row>
    <row r="4" spans="1:4" ht="48" customHeight="1" x14ac:dyDescent="0.25">
      <c r="A4" s="88" t="s">
        <v>83</v>
      </c>
      <c r="B4" s="88"/>
      <c r="C4" s="88"/>
      <c r="D4" s="88"/>
    </row>
    <row r="6" spans="1:4" x14ac:dyDescent="0.25">
      <c r="A6" s="32" t="s">
        <v>78</v>
      </c>
    </row>
    <row r="8" spans="1:4" x14ac:dyDescent="0.25">
      <c r="A8" s="32" t="s">
        <v>40</v>
      </c>
    </row>
    <row r="9" spans="1:4" x14ac:dyDescent="0.25">
      <c r="B9" s="82" t="s">
        <v>41</v>
      </c>
      <c r="D9" s="83" t="s">
        <v>42</v>
      </c>
    </row>
    <row r="10" spans="1:4" x14ac:dyDescent="0.25">
      <c r="B10" s="82" t="s">
        <v>43</v>
      </c>
      <c r="D10" s="84" t="s">
        <v>44</v>
      </c>
    </row>
    <row r="12" spans="1:4" x14ac:dyDescent="0.25">
      <c r="A12" s="30" t="s">
        <v>91</v>
      </c>
    </row>
    <row r="13" spans="1:4" x14ac:dyDescent="0.25">
      <c r="B13" s="99" t="s">
        <v>42</v>
      </c>
    </row>
    <row r="14" spans="1:4" ht="45" customHeight="1" x14ac:dyDescent="0.25">
      <c r="B14" s="85" t="s">
        <v>84</v>
      </c>
      <c r="C14" s="86"/>
      <c r="D14" s="86"/>
    </row>
    <row r="15" spans="1:4" x14ac:dyDescent="0.25">
      <c r="B15" s="99" t="s">
        <v>44</v>
      </c>
    </row>
    <row r="16" spans="1:4" ht="45" customHeight="1" x14ac:dyDescent="0.25">
      <c r="B16" s="85" t="s">
        <v>85</v>
      </c>
      <c r="C16" s="86"/>
      <c r="D16" s="86"/>
    </row>
    <row r="17" spans="1:4" x14ac:dyDescent="0.25">
      <c r="A17" s="30" t="s">
        <v>92</v>
      </c>
    </row>
    <row r="18" spans="1:4" ht="15" customHeight="1" x14ac:dyDescent="0.25">
      <c r="A18" s="29">
        <v>1</v>
      </c>
      <c r="B18" s="89" t="s">
        <v>45</v>
      </c>
      <c r="C18" s="89"/>
      <c r="D18" s="89"/>
    </row>
    <row r="19" spans="1:4" ht="32.25" customHeight="1" x14ac:dyDescent="0.25">
      <c r="A19" s="29">
        <v>2</v>
      </c>
      <c r="B19" s="89" t="s">
        <v>86</v>
      </c>
      <c r="C19" s="89"/>
      <c r="D19" s="89"/>
    </row>
    <row r="20" spans="1:4" ht="45" customHeight="1" x14ac:dyDescent="0.25">
      <c r="A20" s="29">
        <v>3</v>
      </c>
      <c r="B20" s="89" t="s">
        <v>87</v>
      </c>
      <c r="C20" s="89"/>
      <c r="D20" s="89"/>
    </row>
    <row r="21" spans="1:4" ht="45" customHeight="1" x14ac:dyDescent="0.25">
      <c r="A21" s="29"/>
      <c r="B21" s="100" t="s">
        <v>89</v>
      </c>
      <c r="C21" s="100"/>
      <c r="D21" s="100"/>
    </row>
    <row r="22" spans="1:4" ht="32.25" customHeight="1" x14ac:dyDescent="0.25">
      <c r="A22" s="29">
        <v>4</v>
      </c>
      <c r="B22" s="89" t="s">
        <v>67</v>
      </c>
      <c r="C22" s="89"/>
      <c r="D22" s="89"/>
    </row>
    <row r="23" spans="1:4" ht="30" customHeight="1" x14ac:dyDescent="0.25">
      <c r="A23" s="29">
        <v>5</v>
      </c>
      <c r="B23" s="89" t="s">
        <v>52</v>
      </c>
      <c r="C23" s="89"/>
      <c r="D23" s="89"/>
    </row>
    <row r="24" spans="1:4" x14ac:dyDescent="0.25">
      <c r="A24" s="29">
        <v>6</v>
      </c>
      <c r="B24" s="89" t="s">
        <v>79</v>
      </c>
      <c r="C24" s="89"/>
      <c r="D24" s="89"/>
    </row>
    <row r="25" spans="1:4" ht="75.599999999999994" customHeight="1" x14ac:dyDescent="0.25">
      <c r="A25" s="29">
        <v>7</v>
      </c>
      <c r="B25" s="89" t="s">
        <v>88</v>
      </c>
      <c r="C25" s="89"/>
      <c r="D25" s="89"/>
    </row>
    <row r="26" spans="1:4" ht="28.5" customHeight="1" x14ac:dyDescent="0.25">
      <c r="A26" s="29">
        <v>8</v>
      </c>
      <c r="B26" s="89" t="s">
        <v>80</v>
      </c>
      <c r="C26" s="89"/>
      <c r="D26" s="89"/>
    </row>
    <row r="27" spans="1:4" ht="32.25" customHeight="1" x14ac:dyDescent="0.25">
      <c r="A27" s="29"/>
      <c r="B27" s="81"/>
      <c r="C27" s="81"/>
      <c r="D27" s="81"/>
    </row>
    <row r="28" spans="1:4" x14ac:dyDescent="0.25">
      <c r="A28" s="30" t="s">
        <v>46</v>
      </c>
      <c r="B28" s="30"/>
      <c r="C28" s="30"/>
      <c r="D28" s="30"/>
    </row>
    <row r="29" spans="1:4" ht="15" customHeight="1" x14ac:dyDescent="0.25">
      <c r="A29" s="31" t="s">
        <v>34</v>
      </c>
      <c r="B29" s="101" t="s">
        <v>90</v>
      </c>
      <c r="C29" s="101"/>
      <c r="D29" s="101"/>
    </row>
    <row r="30" spans="1:4" ht="15" customHeight="1" x14ac:dyDescent="0.25">
      <c r="A30" s="31" t="s">
        <v>35</v>
      </c>
      <c r="B30" s="102" t="s">
        <v>47</v>
      </c>
      <c r="C30" s="102"/>
      <c r="D30" s="102"/>
    </row>
    <row r="31" spans="1:4" ht="28.5" customHeight="1" x14ac:dyDescent="0.25">
      <c r="A31" s="31" t="s">
        <v>48</v>
      </c>
      <c r="B31" s="102" t="s">
        <v>49</v>
      </c>
      <c r="C31" s="102"/>
      <c r="D31" s="102"/>
    </row>
    <row r="32" spans="1:4" ht="28.5" customHeight="1" x14ac:dyDescent="0.25">
      <c r="A32" s="31" t="s">
        <v>50</v>
      </c>
      <c r="B32" s="103" t="s">
        <v>81</v>
      </c>
      <c r="C32" s="103"/>
      <c r="D32" s="103"/>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sheetData>
  <sheetProtection algorithmName="SHA-512" hashValue="hhpfF+6zAlJoHiOHIYdK6ell8RmblEl01vx7p9BLj64VqVEqOKZFWcp+TQUFaTbNZ3zDynLJc+kRDqSuh50EMg==" saltValue="S4+yzAdnHEyrSNc0PbY4cg==" spinCount="100000" sheet="1" objects="1" scenarios="1"/>
  <mergeCells count="18">
    <mergeCell ref="B26:D26"/>
    <mergeCell ref="B29:D29"/>
    <mergeCell ref="B30:D30"/>
    <mergeCell ref="B31:D31"/>
    <mergeCell ref="B32:D32"/>
    <mergeCell ref="B14:D14"/>
    <mergeCell ref="A1:D1"/>
    <mergeCell ref="A2:D2"/>
    <mergeCell ref="A4:D4"/>
    <mergeCell ref="B25:D25"/>
    <mergeCell ref="B16:D16"/>
    <mergeCell ref="B18:D18"/>
    <mergeCell ref="B19:D19"/>
    <mergeCell ref="B20:D20"/>
    <mergeCell ref="B21:D21"/>
    <mergeCell ref="B22:D22"/>
    <mergeCell ref="B23:D23"/>
    <mergeCell ref="B24:D24"/>
  </mergeCells>
  <pageMargins left="0.7" right="0.7" top="0.75" bottom="0.75" header="0.3" footer="0.3"/>
  <pageSetup scale="84" orientation="portrait" r:id="rId1"/>
  <headerFooter alignWithMargins="0">
    <oddHeader>&amp;R&amp;A</oddHead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workbookViewId="0">
      <selection sqref="A1:K1"/>
    </sheetView>
  </sheetViews>
  <sheetFormatPr defaultRowHeight="15" x14ac:dyDescent="0.25"/>
  <cols>
    <col min="1" max="1" width="5.7109375" customWidth="1"/>
    <col min="2" max="2" width="12.7109375" customWidth="1"/>
    <col min="3" max="3" width="35.7109375" customWidth="1"/>
    <col min="4" max="4" width="4.7109375" customWidth="1"/>
    <col min="5" max="6" width="15.7109375" customWidth="1"/>
    <col min="7" max="7" width="2.7109375" customWidth="1"/>
    <col min="8" max="8" width="15.7109375" customWidth="1"/>
    <col min="9" max="9" width="2.7109375" customWidth="1"/>
    <col min="10" max="10" width="15.7109375" customWidth="1"/>
    <col min="11" max="11" width="2.7109375" customWidth="1"/>
  </cols>
  <sheetData>
    <row r="1" spans="1:11" ht="18.75" x14ac:dyDescent="0.3">
      <c r="A1" s="90" t="s">
        <v>75</v>
      </c>
      <c r="B1" s="90"/>
      <c r="C1" s="90"/>
      <c r="D1" s="90"/>
      <c r="E1" s="90"/>
      <c r="F1" s="90"/>
      <c r="G1" s="90"/>
      <c r="H1" s="90"/>
      <c r="I1" s="90"/>
      <c r="J1" s="90"/>
      <c r="K1" s="90"/>
    </row>
    <row r="2" spans="1:11" ht="18.75" x14ac:dyDescent="0.3">
      <c r="A2" s="90" t="s">
        <v>16</v>
      </c>
      <c r="B2" s="90"/>
      <c r="C2" s="90"/>
      <c r="D2" s="90"/>
      <c r="E2" s="90"/>
      <c r="F2" s="90"/>
      <c r="G2" s="90"/>
      <c r="H2" s="90"/>
      <c r="I2" s="90"/>
      <c r="J2" s="90"/>
      <c r="K2" s="90"/>
    </row>
    <row r="3" spans="1:11" ht="18.75" x14ac:dyDescent="0.3">
      <c r="A3" s="91" t="s">
        <v>51</v>
      </c>
      <c r="B3" s="91"/>
      <c r="C3" s="91"/>
      <c r="D3" s="91"/>
      <c r="E3" s="91"/>
      <c r="F3" s="91"/>
      <c r="G3" s="91"/>
      <c r="H3" s="91"/>
      <c r="I3" s="91"/>
      <c r="J3" s="91"/>
      <c r="K3" s="91"/>
    </row>
    <row r="4" spans="1:11" x14ac:dyDescent="0.25">
      <c r="A4" s="42"/>
      <c r="B4" s="42"/>
      <c r="C4" s="42"/>
      <c r="D4" s="42"/>
      <c r="E4" s="42"/>
      <c r="F4" s="42"/>
      <c r="G4" s="42"/>
      <c r="H4" s="42"/>
      <c r="I4" s="42"/>
      <c r="J4" s="42"/>
      <c r="K4" s="42"/>
    </row>
    <row r="5" spans="1:11" x14ac:dyDescent="0.25">
      <c r="A5" s="43"/>
      <c r="B5" s="43"/>
      <c r="C5" s="43"/>
      <c r="D5" s="43"/>
      <c r="E5" s="44" t="s">
        <v>26</v>
      </c>
      <c r="F5" s="44" t="s">
        <v>27</v>
      </c>
      <c r="G5" s="45"/>
      <c r="H5" s="44" t="s">
        <v>31</v>
      </c>
      <c r="I5" s="45"/>
      <c r="J5" s="44" t="s">
        <v>26</v>
      </c>
      <c r="K5" s="42"/>
    </row>
    <row r="6" spans="1:11" x14ac:dyDescent="0.25">
      <c r="A6" s="43"/>
      <c r="B6" s="43"/>
      <c r="C6" s="43"/>
      <c r="D6" s="43"/>
      <c r="E6" s="46" t="s">
        <v>56</v>
      </c>
      <c r="F6" s="46" t="s">
        <v>56</v>
      </c>
      <c r="G6" s="45"/>
      <c r="H6" s="44" t="s">
        <v>32</v>
      </c>
      <c r="I6" s="45"/>
      <c r="J6" s="46" t="s">
        <v>76</v>
      </c>
      <c r="K6" s="42"/>
    </row>
    <row r="7" spans="1:11" ht="15.75" thickBot="1" x14ac:dyDescent="0.3">
      <c r="A7" s="43"/>
      <c r="B7" s="43"/>
      <c r="C7" s="43"/>
      <c r="D7" s="43"/>
      <c r="E7" s="45"/>
      <c r="F7" s="45"/>
      <c r="G7" s="45"/>
      <c r="H7" s="44" t="s">
        <v>33</v>
      </c>
      <c r="I7" s="45"/>
      <c r="J7" s="45"/>
      <c r="K7" s="42"/>
    </row>
    <row r="8" spans="1:11" ht="15.75" x14ac:dyDescent="0.25">
      <c r="A8" s="47" t="s">
        <v>10</v>
      </c>
      <c r="B8" s="48"/>
      <c r="C8" s="48"/>
      <c r="D8" s="48"/>
      <c r="E8" s="48"/>
      <c r="F8" s="48"/>
      <c r="G8" s="48"/>
      <c r="H8" s="48"/>
      <c r="I8" s="48"/>
      <c r="J8" s="48"/>
      <c r="K8" s="49"/>
    </row>
    <row r="9" spans="1:11" ht="15.75" x14ac:dyDescent="0.25">
      <c r="A9" s="50"/>
      <c r="B9" s="51" t="s">
        <v>8</v>
      </c>
      <c r="C9" s="52"/>
      <c r="D9" s="52"/>
      <c r="E9" s="52"/>
      <c r="F9" s="52"/>
      <c r="G9" s="52"/>
      <c r="H9" s="52"/>
      <c r="I9" s="52"/>
      <c r="J9" s="52"/>
      <c r="K9" s="53"/>
    </row>
    <row r="10" spans="1:11" x14ac:dyDescent="0.25">
      <c r="A10" s="50"/>
      <c r="B10" s="54" t="s">
        <v>2</v>
      </c>
      <c r="C10" s="54" t="s">
        <v>3</v>
      </c>
      <c r="D10" s="52"/>
      <c r="E10" s="52"/>
      <c r="F10" s="52"/>
      <c r="G10" s="52"/>
      <c r="H10" s="52"/>
      <c r="I10" s="52"/>
      <c r="J10" s="52"/>
      <c r="K10" s="53"/>
    </row>
    <row r="11" spans="1:11" x14ac:dyDescent="0.25">
      <c r="A11" s="50"/>
      <c r="B11" s="55">
        <v>501</v>
      </c>
      <c r="C11" s="56" t="s">
        <v>54</v>
      </c>
      <c r="D11" s="52"/>
      <c r="E11" s="57">
        <v>51651</v>
      </c>
      <c r="F11" s="57">
        <v>52535</v>
      </c>
      <c r="G11" s="58"/>
      <c r="H11" s="57">
        <f>E11-F11</f>
        <v>-884</v>
      </c>
      <c r="I11" s="58"/>
      <c r="J11" s="57">
        <v>54111</v>
      </c>
      <c r="K11" s="53"/>
    </row>
    <row r="12" spans="1:11" x14ac:dyDescent="0.25">
      <c r="A12" s="50"/>
      <c r="B12" s="55">
        <v>502</v>
      </c>
      <c r="C12" s="56" t="s">
        <v>55</v>
      </c>
      <c r="D12" s="52"/>
      <c r="E12" s="57">
        <v>20660</v>
      </c>
      <c r="F12" s="57">
        <v>21014</v>
      </c>
      <c r="G12" s="58"/>
      <c r="H12" s="57">
        <f t="shared" ref="H12:H16" si="0">E12-F12</f>
        <v>-354</v>
      </c>
      <c r="I12" s="58"/>
      <c r="J12" s="57">
        <v>21644</v>
      </c>
      <c r="K12" s="53"/>
    </row>
    <row r="13" spans="1:11" x14ac:dyDescent="0.25">
      <c r="A13" s="50"/>
      <c r="B13" s="55">
        <v>503</v>
      </c>
      <c r="C13" s="56" t="s">
        <v>53</v>
      </c>
      <c r="D13" s="52"/>
      <c r="E13" s="57">
        <v>30990</v>
      </c>
      <c r="F13" s="57">
        <v>31521</v>
      </c>
      <c r="G13" s="58"/>
      <c r="H13" s="57">
        <f t="shared" si="0"/>
        <v>-531</v>
      </c>
      <c r="I13" s="58"/>
      <c r="J13" s="57">
        <v>32467</v>
      </c>
      <c r="K13" s="53"/>
    </row>
    <row r="14" spans="1:11" hidden="1" x14ac:dyDescent="0.25">
      <c r="A14" s="50"/>
      <c r="B14" s="55"/>
      <c r="C14" s="56"/>
      <c r="D14" s="52"/>
      <c r="E14" s="57"/>
      <c r="F14" s="57"/>
      <c r="G14" s="58"/>
      <c r="H14" s="57">
        <f t="shared" si="0"/>
        <v>0</v>
      </c>
      <c r="I14" s="58"/>
      <c r="J14" s="57"/>
      <c r="K14" s="53"/>
    </row>
    <row r="15" spans="1:11" hidden="1" x14ac:dyDescent="0.25">
      <c r="A15" s="50"/>
      <c r="B15" s="55"/>
      <c r="C15" s="56"/>
      <c r="D15" s="52"/>
      <c r="E15" s="57"/>
      <c r="F15" s="57"/>
      <c r="G15" s="58"/>
      <c r="H15" s="57">
        <f t="shared" si="0"/>
        <v>0</v>
      </c>
      <c r="I15" s="58"/>
      <c r="J15" s="57"/>
      <c r="K15" s="53"/>
    </row>
    <row r="16" spans="1:11" hidden="1" x14ac:dyDescent="0.25">
      <c r="A16" s="50"/>
      <c r="B16" s="55"/>
      <c r="C16" s="56"/>
      <c r="D16" s="52"/>
      <c r="E16" s="57"/>
      <c r="F16" s="57"/>
      <c r="G16" s="58"/>
      <c r="H16" s="57">
        <f t="shared" si="0"/>
        <v>0</v>
      </c>
      <c r="I16" s="58"/>
      <c r="J16" s="57"/>
      <c r="K16" s="53"/>
    </row>
    <row r="17" spans="1:11" x14ac:dyDescent="0.25">
      <c r="A17" s="50"/>
      <c r="B17" s="59" t="s">
        <v>9</v>
      </c>
      <c r="C17" s="52"/>
      <c r="D17" s="52"/>
      <c r="E17" s="60">
        <f>SUM(E11:E16)</f>
        <v>103301</v>
      </c>
      <c r="F17" s="60">
        <f>SUM(F11:F16)</f>
        <v>105070</v>
      </c>
      <c r="G17" s="58"/>
      <c r="H17" s="60">
        <f>SUM(H11:H16)</f>
        <v>-1769</v>
      </c>
      <c r="I17" s="58"/>
      <c r="J17" s="60">
        <f>SUM(J11:J16)</f>
        <v>108222</v>
      </c>
      <c r="K17" s="53"/>
    </row>
    <row r="18" spans="1:11" x14ac:dyDescent="0.25">
      <c r="A18" s="50"/>
      <c r="B18" s="52"/>
      <c r="C18" s="52"/>
      <c r="D18" s="52"/>
      <c r="E18" s="58"/>
      <c r="F18" s="58"/>
      <c r="G18" s="58"/>
      <c r="H18" s="58"/>
      <c r="I18" s="58"/>
      <c r="J18" s="58"/>
      <c r="K18" s="53"/>
    </row>
    <row r="19" spans="1:11" ht="15.75" x14ac:dyDescent="0.25">
      <c r="A19" s="50"/>
      <c r="B19" s="51" t="s">
        <v>12</v>
      </c>
      <c r="C19" s="52"/>
      <c r="D19" s="52"/>
      <c r="E19" s="58"/>
      <c r="F19" s="58"/>
      <c r="G19" s="58"/>
      <c r="H19" s="58"/>
      <c r="I19" s="58"/>
      <c r="J19" s="58"/>
      <c r="K19" s="53"/>
    </row>
    <row r="20" spans="1:11" x14ac:dyDescent="0.25">
      <c r="A20" s="50"/>
      <c r="B20" s="52" t="s">
        <v>2</v>
      </c>
      <c r="C20" s="52" t="s">
        <v>3</v>
      </c>
      <c r="D20" s="52"/>
      <c r="E20" s="58"/>
      <c r="F20" s="58"/>
      <c r="G20" s="58"/>
      <c r="H20" s="58"/>
      <c r="I20" s="58"/>
      <c r="J20" s="58"/>
      <c r="K20" s="53"/>
    </row>
    <row r="21" spans="1:11" x14ac:dyDescent="0.25">
      <c r="A21" s="50"/>
      <c r="B21" s="55">
        <v>5201</v>
      </c>
      <c r="C21" s="56" t="s">
        <v>57</v>
      </c>
      <c r="D21" s="52"/>
      <c r="E21" s="57">
        <v>309700</v>
      </c>
      <c r="F21" s="57">
        <v>238952</v>
      </c>
      <c r="G21" s="58"/>
      <c r="H21" s="57">
        <f t="shared" ref="H21:H43" si="1">E21-F21</f>
        <v>70748</v>
      </c>
      <c r="I21" s="58"/>
      <c r="J21" s="57">
        <v>246121</v>
      </c>
      <c r="K21" s="53"/>
    </row>
    <row r="22" spans="1:11" x14ac:dyDescent="0.25">
      <c r="A22" s="50"/>
      <c r="B22" s="55">
        <v>5301</v>
      </c>
      <c r="C22" s="56" t="s">
        <v>58</v>
      </c>
      <c r="D22" s="52"/>
      <c r="E22" s="57">
        <v>136264</v>
      </c>
      <c r="F22" s="57">
        <v>166481</v>
      </c>
      <c r="G22" s="58"/>
      <c r="H22" s="57">
        <f t="shared" si="1"/>
        <v>-30217</v>
      </c>
      <c r="I22" s="58"/>
      <c r="J22" s="57">
        <v>171475</v>
      </c>
      <c r="K22" s="53"/>
    </row>
    <row r="23" spans="1:11" x14ac:dyDescent="0.25">
      <c r="A23" s="50"/>
      <c r="B23" s="55">
        <v>5601</v>
      </c>
      <c r="C23" s="56" t="s">
        <v>59</v>
      </c>
      <c r="D23" s="52"/>
      <c r="E23" s="57">
        <v>22536</v>
      </c>
      <c r="F23" s="57">
        <v>24438</v>
      </c>
      <c r="G23" s="58"/>
      <c r="H23" s="57">
        <f t="shared" si="1"/>
        <v>-1902</v>
      </c>
      <c r="I23" s="58"/>
      <c r="J23" s="57">
        <v>25171</v>
      </c>
      <c r="K23" s="53"/>
    </row>
    <row r="24" spans="1:11" x14ac:dyDescent="0.25">
      <c r="A24" s="50"/>
      <c r="B24" s="55">
        <v>5602</v>
      </c>
      <c r="C24" s="56" t="s">
        <v>60</v>
      </c>
      <c r="D24" s="52"/>
      <c r="E24" s="57">
        <v>9014</v>
      </c>
      <c r="F24" s="57">
        <v>9775</v>
      </c>
      <c r="G24" s="58"/>
      <c r="H24" s="57">
        <f t="shared" si="1"/>
        <v>-761</v>
      </c>
      <c r="I24" s="58"/>
      <c r="J24" s="57">
        <v>10068</v>
      </c>
      <c r="K24" s="53"/>
    </row>
    <row r="25" spans="1:11" x14ac:dyDescent="0.25">
      <c r="A25" s="50"/>
      <c r="B25" s="55">
        <v>5605</v>
      </c>
      <c r="C25" s="56" t="s">
        <v>61</v>
      </c>
      <c r="D25" s="52"/>
      <c r="E25" s="57">
        <v>16902</v>
      </c>
      <c r="F25" s="57">
        <v>18328</v>
      </c>
      <c r="G25" s="58"/>
      <c r="H25" s="57">
        <f t="shared" si="1"/>
        <v>-1426</v>
      </c>
      <c r="I25" s="58"/>
      <c r="J25" s="57">
        <v>18878</v>
      </c>
      <c r="K25" s="53"/>
    </row>
    <row r="26" spans="1:11" x14ac:dyDescent="0.25">
      <c r="A26" s="50"/>
      <c r="B26" s="55">
        <v>5610</v>
      </c>
      <c r="C26" s="56" t="s">
        <v>62</v>
      </c>
      <c r="D26" s="52"/>
      <c r="E26" s="57">
        <v>33804</v>
      </c>
      <c r="F26" s="57">
        <v>36657</v>
      </c>
      <c r="G26" s="58"/>
      <c r="H26" s="57">
        <f t="shared" si="1"/>
        <v>-2853</v>
      </c>
      <c r="I26" s="58"/>
      <c r="J26" s="57">
        <v>37757</v>
      </c>
      <c r="K26" s="53"/>
    </row>
    <row r="27" spans="1:11" x14ac:dyDescent="0.25">
      <c r="A27" s="50"/>
      <c r="B27" s="55">
        <v>5665</v>
      </c>
      <c r="C27" s="56" t="s">
        <v>63</v>
      </c>
      <c r="D27" s="52"/>
      <c r="E27" s="57">
        <v>9014</v>
      </c>
      <c r="F27" s="57">
        <v>9775</v>
      </c>
      <c r="G27" s="58"/>
      <c r="H27" s="57">
        <f t="shared" si="1"/>
        <v>-761</v>
      </c>
      <c r="I27" s="58"/>
      <c r="J27" s="57">
        <v>10068</v>
      </c>
      <c r="K27" s="53"/>
    </row>
    <row r="28" spans="1:11" x14ac:dyDescent="0.25">
      <c r="A28" s="50"/>
      <c r="B28" s="55">
        <v>5667</v>
      </c>
      <c r="C28" s="56" t="s">
        <v>64</v>
      </c>
      <c r="D28" s="52"/>
      <c r="E28" s="57">
        <v>6761</v>
      </c>
      <c r="F28" s="57">
        <v>7331</v>
      </c>
      <c r="G28" s="58"/>
      <c r="H28" s="57">
        <f t="shared" si="1"/>
        <v>-570</v>
      </c>
      <c r="I28" s="58"/>
      <c r="J28" s="57">
        <v>7551</v>
      </c>
      <c r="K28" s="53"/>
    </row>
    <row r="29" spans="1:11" x14ac:dyDescent="0.25">
      <c r="A29" s="50"/>
      <c r="B29" s="55">
        <v>5674</v>
      </c>
      <c r="C29" s="56" t="s">
        <v>65</v>
      </c>
      <c r="D29" s="52"/>
      <c r="E29" s="57">
        <v>11268</v>
      </c>
      <c r="F29" s="57">
        <v>12219</v>
      </c>
      <c r="G29" s="58"/>
      <c r="H29" s="57">
        <f t="shared" si="1"/>
        <v>-951</v>
      </c>
      <c r="I29" s="58"/>
      <c r="J29" s="57">
        <v>12586</v>
      </c>
      <c r="K29" s="53"/>
    </row>
    <row r="30" spans="1:11" x14ac:dyDescent="0.25">
      <c r="A30" s="50"/>
      <c r="B30" s="55">
        <v>5682</v>
      </c>
      <c r="C30" s="56" t="s">
        <v>66</v>
      </c>
      <c r="D30" s="52"/>
      <c r="E30" s="57">
        <v>3380</v>
      </c>
      <c r="F30" s="57">
        <v>3666</v>
      </c>
      <c r="G30" s="58"/>
      <c r="H30" s="57">
        <f t="shared" si="1"/>
        <v>-286</v>
      </c>
      <c r="I30" s="58"/>
      <c r="J30" s="57">
        <v>3776</v>
      </c>
      <c r="K30" s="53"/>
    </row>
    <row r="31" spans="1:11" hidden="1" x14ac:dyDescent="0.25">
      <c r="A31" s="50"/>
      <c r="B31" s="55"/>
      <c r="C31" s="56"/>
      <c r="D31" s="52"/>
      <c r="E31" s="57"/>
      <c r="F31" s="57"/>
      <c r="G31" s="58"/>
      <c r="H31" s="57">
        <f t="shared" si="1"/>
        <v>0</v>
      </c>
      <c r="I31" s="58"/>
      <c r="J31" s="57"/>
      <c r="K31" s="53"/>
    </row>
    <row r="32" spans="1:11" hidden="1" x14ac:dyDescent="0.25">
      <c r="A32" s="50"/>
      <c r="B32" s="55"/>
      <c r="C32" s="56"/>
      <c r="D32" s="52"/>
      <c r="E32" s="57"/>
      <c r="F32" s="57"/>
      <c r="G32" s="58"/>
      <c r="H32" s="57">
        <f t="shared" si="1"/>
        <v>0</v>
      </c>
      <c r="I32" s="58"/>
      <c r="J32" s="57"/>
      <c r="K32" s="53"/>
    </row>
    <row r="33" spans="1:11" hidden="1" x14ac:dyDescent="0.25">
      <c r="A33" s="50"/>
      <c r="B33" s="55"/>
      <c r="C33" s="56"/>
      <c r="D33" s="52"/>
      <c r="E33" s="57"/>
      <c r="F33" s="57"/>
      <c r="G33" s="58"/>
      <c r="H33" s="57">
        <f t="shared" si="1"/>
        <v>0</v>
      </c>
      <c r="I33" s="58"/>
      <c r="J33" s="57"/>
      <c r="K33" s="53"/>
    </row>
    <row r="34" spans="1:11" hidden="1" x14ac:dyDescent="0.25">
      <c r="A34" s="50"/>
      <c r="B34" s="55"/>
      <c r="C34" s="56"/>
      <c r="D34" s="52"/>
      <c r="E34" s="57"/>
      <c r="F34" s="57"/>
      <c r="G34" s="58"/>
      <c r="H34" s="57">
        <f t="shared" si="1"/>
        <v>0</v>
      </c>
      <c r="I34" s="58"/>
      <c r="J34" s="57"/>
      <c r="K34" s="53"/>
    </row>
    <row r="35" spans="1:11" hidden="1" x14ac:dyDescent="0.25">
      <c r="A35" s="50"/>
      <c r="B35" s="55"/>
      <c r="C35" s="56"/>
      <c r="D35" s="52"/>
      <c r="E35" s="57"/>
      <c r="F35" s="57"/>
      <c r="G35" s="58"/>
      <c r="H35" s="57">
        <f t="shared" si="1"/>
        <v>0</v>
      </c>
      <c r="I35" s="58"/>
      <c r="J35" s="57"/>
      <c r="K35" s="53"/>
    </row>
    <row r="36" spans="1:11" hidden="1" x14ac:dyDescent="0.25">
      <c r="A36" s="50"/>
      <c r="B36" s="55"/>
      <c r="C36" s="56"/>
      <c r="D36" s="52"/>
      <c r="E36" s="57"/>
      <c r="F36" s="57"/>
      <c r="G36" s="58"/>
      <c r="H36" s="57">
        <f t="shared" si="1"/>
        <v>0</v>
      </c>
      <c r="I36" s="58"/>
      <c r="J36" s="57"/>
      <c r="K36" s="53"/>
    </row>
    <row r="37" spans="1:11" hidden="1" x14ac:dyDescent="0.25">
      <c r="A37" s="50"/>
      <c r="B37" s="55"/>
      <c r="C37" s="56"/>
      <c r="D37" s="52"/>
      <c r="E37" s="57"/>
      <c r="F37" s="57"/>
      <c r="G37" s="58"/>
      <c r="H37" s="57">
        <f t="shared" si="1"/>
        <v>0</v>
      </c>
      <c r="I37" s="58"/>
      <c r="J37" s="57"/>
      <c r="K37" s="53"/>
    </row>
    <row r="38" spans="1:11" hidden="1" x14ac:dyDescent="0.25">
      <c r="A38" s="50"/>
      <c r="B38" s="55"/>
      <c r="C38" s="56"/>
      <c r="D38" s="52"/>
      <c r="E38" s="57"/>
      <c r="F38" s="57"/>
      <c r="G38" s="58"/>
      <c r="H38" s="57">
        <f t="shared" si="1"/>
        <v>0</v>
      </c>
      <c r="I38" s="58"/>
      <c r="J38" s="57"/>
      <c r="K38" s="53"/>
    </row>
    <row r="39" spans="1:11" hidden="1" x14ac:dyDescent="0.25">
      <c r="A39" s="50"/>
      <c r="B39" s="55"/>
      <c r="C39" s="56"/>
      <c r="D39" s="52"/>
      <c r="E39" s="57"/>
      <c r="F39" s="57"/>
      <c r="G39" s="58"/>
      <c r="H39" s="57">
        <f t="shared" si="1"/>
        <v>0</v>
      </c>
      <c r="I39" s="58"/>
      <c r="J39" s="57"/>
      <c r="K39" s="53"/>
    </row>
    <row r="40" spans="1:11" hidden="1" x14ac:dyDescent="0.25">
      <c r="A40" s="50"/>
      <c r="B40" s="55"/>
      <c r="C40" s="56"/>
      <c r="D40" s="52"/>
      <c r="E40" s="57"/>
      <c r="F40" s="57"/>
      <c r="G40" s="58"/>
      <c r="H40" s="57">
        <f t="shared" si="1"/>
        <v>0</v>
      </c>
      <c r="I40" s="58"/>
      <c r="J40" s="57"/>
      <c r="K40" s="53"/>
    </row>
    <row r="41" spans="1:11" hidden="1" x14ac:dyDescent="0.25">
      <c r="A41" s="50"/>
      <c r="B41" s="55"/>
      <c r="C41" s="56"/>
      <c r="D41" s="52"/>
      <c r="E41" s="57"/>
      <c r="F41" s="57"/>
      <c r="G41" s="58"/>
      <c r="H41" s="57">
        <f t="shared" si="1"/>
        <v>0</v>
      </c>
      <c r="I41" s="58"/>
      <c r="J41" s="57"/>
      <c r="K41" s="53"/>
    </row>
    <row r="42" spans="1:11" hidden="1" x14ac:dyDescent="0.25">
      <c r="A42" s="50"/>
      <c r="B42" s="55"/>
      <c r="C42" s="56"/>
      <c r="D42" s="52"/>
      <c r="E42" s="57"/>
      <c r="F42" s="57"/>
      <c r="G42" s="58"/>
      <c r="H42" s="57">
        <f t="shared" si="1"/>
        <v>0</v>
      </c>
      <c r="I42" s="58"/>
      <c r="J42" s="57"/>
      <c r="K42" s="53"/>
    </row>
    <row r="43" spans="1:11" hidden="1" x14ac:dyDescent="0.25">
      <c r="A43" s="50"/>
      <c r="B43" s="55"/>
      <c r="C43" s="56"/>
      <c r="D43" s="52"/>
      <c r="E43" s="57"/>
      <c r="F43" s="57"/>
      <c r="G43" s="58"/>
      <c r="H43" s="57">
        <f t="shared" si="1"/>
        <v>0</v>
      </c>
      <c r="I43" s="58"/>
      <c r="J43" s="57"/>
      <c r="K43" s="53"/>
    </row>
    <row r="44" spans="1:11" x14ac:dyDescent="0.25">
      <c r="A44" s="50"/>
      <c r="B44" s="59" t="s">
        <v>13</v>
      </c>
      <c r="C44" s="52"/>
      <c r="D44" s="52"/>
      <c r="E44" s="60">
        <f>SUM(E21:E43)</f>
        <v>558643</v>
      </c>
      <c r="F44" s="60">
        <f>SUM(F21:F43)</f>
        <v>527622</v>
      </c>
      <c r="G44" s="58"/>
      <c r="H44" s="60">
        <f>SUM(H21:H43)</f>
        <v>31021</v>
      </c>
      <c r="I44" s="58"/>
      <c r="J44" s="60">
        <f>SUM(J21:J43)</f>
        <v>543451</v>
      </c>
      <c r="K44" s="53"/>
    </row>
    <row r="45" spans="1:11" x14ac:dyDescent="0.25">
      <c r="A45" s="50"/>
      <c r="B45" s="52"/>
      <c r="C45" s="52"/>
      <c r="D45" s="52"/>
      <c r="E45" s="58"/>
      <c r="F45" s="58"/>
      <c r="G45" s="58"/>
      <c r="H45" s="58"/>
      <c r="I45" s="58"/>
      <c r="J45" s="58"/>
      <c r="K45" s="53"/>
    </row>
    <row r="46" spans="1:11" ht="16.5" thickBot="1" x14ac:dyDescent="0.3">
      <c r="A46" s="61" t="s">
        <v>14</v>
      </c>
      <c r="B46" s="52"/>
      <c r="C46" s="52"/>
      <c r="D46" s="52"/>
      <c r="E46" s="62">
        <f>E44+E17</f>
        <v>661944</v>
      </c>
      <c r="F46" s="62">
        <f>F44+F17</f>
        <v>632692</v>
      </c>
      <c r="G46" s="58"/>
      <c r="H46" s="62">
        <f>H44+H17</f>
        <v>29252</v>
      </c>
      <c r="I46" s="58"/>
      <c r="J46" s="62">
        <f>J44+J17</f>
        <v>651673</v>
      </c>
      <c r="K46" s="53"/>
    </row>
    <row r="47" spans="1:11" ht="16.5" thickTop="1" thickBot="1" x14ac:dyDescent="0.3">
      <c r="A47" s="63"/>
      <c r="B47" s="64"/>
      <c r="C47" s="64"/>
      <c r="D47" s="64"/>
      <c r="E47" s="64"/>
      <c r="F47" s="64"/>
      <c r="G47" s="64"/>
      <c r="H47" s="64"/>
      <c r="I47" s="64"/>
      <c r="J47" s="64"/>
      <c r="K47" s="65"/>
    </row>
    <row r="48" spans="1:11" ht="15.75" x14ac:dyDescent="0.25">
      <c r="A48" s="47" t="s">
        <v>15</v>
      </c>
      <c r="B48" s="48"/>
      <c r="C48" s="48"/>
      <c r="D48" s="48"/>
      <c r="E48" s="48"/>
      <c r="F48" s="48"/>
      <c r="G48" s="48"/>
      <c r="H48" s="48"/>
      <c r="I48" s="48"/>
      <c r="J48" s="48"/>
      <c r="K48" s="49"/>
    </row>
    <row r="49" spans="1:11" ht="15.75" x14ac:dyDescent="0.25">
      <c r="A49" s="50"/>
      <c r="B49" s="51" t="s">
        <v>1</v>
      </c>
      <c r="C49" s="52"/>
      <c r="D49" s="52"/>
      <c r="E49" s="52"/>
      <c r="F49" s="52"/>
      <c r="G49" s="52"/>
      <c r="H49" s="52"/>
      <c r="I49" s="52"/>
      <c r="J49" s="52"/>
      <c r="K49" s="53"/>
    </row>
    <row r="50" spans="1:11" x14ac:dyDescent="0.25">
      <c r="A50" s="50"/>
      <c r="B50" s="52" t="s">
        <v>2</v>
      </c>
      <c r="C50" s="52" t="s">
        <v>3</v>
      </c>
      <c r="D50" s="52"/>
      <c r="E50" s="52"/>
      <c r="F50" s="52"/>
      <c r="G50" s="52"/>
      <c r="H50" s="52"/>
      <c r="I50" s="52"/>
      <c r="J50" s="52"/>
      <c r="K50" s="53"/>
    </row>
    <row r="51" spans="1:11" x14ac:dyDescent="0.25">
      <c r="A51" s="50"/>
      <c r="B51" s="55">
        <v>401</v>
      </c>
      <c r="C51" s="56" t="s">
        <v>68</v>
      </c>
      <c r="D51" s="52"/>
      <c r="E51" s="57">
        <v>47700</v>
      </c>
      <c r="F51" s="57">
        <v>43461</v>
      </c>
      <c r="G51" s="58"/>
      <c r="H51" s="57">
        <f t="shared" ref="H51:H56" si="2">E51-F51</f>
        <v>4239</v>
      </c>
      <c r="I51" s="58"/>
      <c r="J51" s="57">
        <v>44764</v>
      </c>
      <c r="K51" s="53"/>
    </row>
    <row r="52" spans="1:11" x14ac:dyDescent="0.25">
      <c r="A52" s="50"/>
      <c r="B52" s="55">
        <v>402</v>
      </c>
      <c r="C52" s="56" t="s">
        <v>69</v>
      </c>
      <c r="D52" s="52"/>
      <c r="E52" s="57">
        <v>42791</v>
      </c>
      <c r="F52" s="57">
        <v>28832</v>
      </c>
      <c r="G52" s="58"/>
      <c r="H52" s="57">
        <f t="shared" si="2"/>
        <v>13959</v>
      </c>
      <c r="I52" s="58"/>
      <c r="J52" s="57">
        <v>29697</v>
      </c>
      <c r="K52" s="53"/>
    </row>
    <row r="53" spans="1:11" x14ac:dyDescent="0.25">
      <c r="A53" s="50"/>
      <c r="B53" s="55">
        <v>403</v>
      </c>
      <c r="C53" s="56" t="s">
        <v>70</v>
      </c>
      <c r="D53" s="52"/>
      <c r="E53" s="57">
        <v>30230</v>
      </c>
      <c r="F53" s="57">
        <v>24982</v>
      </c>
      <c r="G53" s="58"/>
      <c r="H53" s="57">
        <f t="shared" si="2"/>
        <v>5248</v>
      </c>
      <c r="I53" s="58"/>
      <c r="J53" s="57">
        <v>25731</v>
      </c>
      <c r="K53" s="53"/>
    </row>
    <row r="54" spans="1:11" hidden="1" x14ac:dyDescent="0.25">
      <c r="A54" s="50"/>
      <c r="B54" s="55"/>
      <c r="C54" s="56"/>
      <c r="D54" s="52"/>
      <c r="E54" s="57"/>
      <c r="F54" s="57"/>
      <c r="G54" s="58"/>
      <c r="H54" s="57">
        <f t="shared" si="2"/>
        <v>0</v>
      </c>
      <c r="I54" s="58"/>
      <c r="J54" s="57"/>
      <c r="K54" s="53"/>
    </row>
    <row r="55" spans="1:11" hidden="1" x14ac:dyDescent="0.25">
      <c r="A55" s="50"/>
      <c r="B55" s="55"/>
      <c r="C55" s="56"/>
      <c r="D55" s="52"/>
      <c r="E55" s="57"/>
      <c r="F55" s="57"/>
      <c r="G55" s="58"/>
      <c r="H55" s="57">
        <f t="shared" si="2"/>
        <v>0</v>
      </c>
      <c r="I55" s="58"/>
      <c r="J55" s="57"/>
      <c r="K55" s="53"/>
    </row>
    <row r="56" spans="1:11" hidden="1" x14ac:dyDescent="0.25">
      <c r="A56" s="50"/>
      <c r="B56" s="55"/>
      <c r="C56" s="56"/>
      <c r="D56" s="52"/>
      <c r="E56" s="57"/>
      <c r="F56" s="57"/>
      <c r="G56" s="58"/>
      <c r="H56" s="57">
        <f t="shared" si="2"/>
        <v>0</v>
      </c>
      <c r="I56" s="58"/>
      <c r="J56" s="57"/>
      <c r="K56" s="53"/>
    </row>
    <row r="57" spans="1:11" x14ac:dyDescent="0.25">
      <c r="A57" s="50"/>
      <c r="B57" s="59" t="s">
        <v>5</v>
      </c>
      <c r="C57" s="52"/>
      <c r="D57" s="52"/>
      <c r="E57" s="60">
        <f>SUM(E51:E56)</f>
        <v>120721</v>
      </c>
      <c r="F57" s="60">
        <f>SUM(F51:F56)</f>
        <v>97275</v>
      </c>
      <c r="G57" s="58"/>
      <c r="H57" s="60">
        <f>SUM(H51:H56)</f>
        <v>23446</v>
      </c>
      <c r="I57" s="58"/>
      <c r="J57" s="60">
        <f>SUM(J51:J56)</f>
        <v>100192</v>
      </c>
      <c r="K57" s="53"/>
    </row>
    <row r="58" spans="1:11" x14ac:dyDescent="0.25">
      <c r="A58" s="50"/>
      <c r="B58" s="52"/>
      <c r="C58" s="52"/>
      <c r="D58" s="52"/>
      <c r="E58" s="58"/>
      <c r="F58" s="58"/>
      <c r="G58" s="58"/>
      <c r="H58" s="58"/>
      <c r="I58" s="58"/>
      <c r="J58" s="58"/>
      <c r="K58" s="53"/>
    </row>
    <row r="59" spans="1:11" ht="15.75" x14ac:dyDescent="0.25">
      <c r="A59" s="50"/>
      <c r="B59" s="51" t="s">
        <v>4</v>
      </c>
      <c r="C59" s="52"/>
      <c r="D59" s="52"/>
      <c r="E59" s="58"/>
      <c r="F59" s="58"/>
      <c r="G59" s="58"/>
      <c r="H59" s="58"/>
      <c r="I59" s="58"/>
      <c r="J59" s="58"/>
      <c r="K59" s="53"/>
    </row>
    <row r="60" spans="1:11" x14ac:dyDescent="0.25">
      <c r="A60" s="50"/>
      <c r="B60" s="52" t="s">
        <v>2</v>
      </c>
      <c r="C60" s="52" t="s">
        <v>3</v>
      </c>
      <c r="D60" s="52"/>
      <c r="E60" s="58"/>
      <c r="F60" s="58"/>
      <c r="G60" s="58"/>
      <c r="H60" s="58"/>
      <c r="I60" s="58"/>
      <c r="J60" s="58"/>
      <c r="K60" s="53"/>
    </row>
    <row r="61" spans="1:11" x14ac:dyDescent="0.25">
      <c r="A61" s="50"/>
      <c r="B61" s="55">
        <v>410</v>
      </c>
      <c r="C61" s="56" t="s">
        <v>71</v>
      </c>
      <c r="D61" s="52"/>
      <c r="E61" s="57">
        <v>106030</v>
      </c>
      <c r="F61" s="57">
        <v>97136</v>
      </c>
      <c r="G61" s="58"/>
      <c r="H61" s="57">
        <f t="shared" ref="H61:H72" si="3">E61-F61</f>
        <v>8894</v>
      </c>
      <c r="I61" s="58"/>
      <c r="J61" s="57">
        <v>100050</v>
      </c>
      <c r="K61" s="53"/>
    </row>
    <row r="62" spans="1:11" x14ac:dyDescent="0.25">
      <c r="A62" s="50"/>
      <c r="B62" s="55">
        <v>411</v>
      </c>
      <c r="C62" s="56" t="s">
        <v>72</v>
      </c>
      <c r="D62" s="52"/>
      <c r="E62" s="57">
        <v>111613</v>
      </c>
      <c r="F62" s="57">
        <v>104467</v>
      </c>
      <c r="G62" s="58"/>
      <c r="H62" s="57">
        <f t="shared" si="3"/>
        <v>7146</v>
      </c>
      <c r="I62" s="58"/>
      <c r="J62" s="57">
        <v>107601</v>
      </c>
      <c r="K62" s="53"/>
    </row>
    <row r="63" spans="1:11" x14ac:dyDescent="0.25">
      <c r="A63" s="50"/>
      <c r="B63" s="55">
        <v>412</v>
      </c>
      <c r="C63" s="56" t="s">
        <v>73</v>
      </c>
      <c r="D63" s="52"/>
      <c r="E63" s="57">
        <v>9822</v>
      </c>
      <c r="F63" s="57">
        <v>9601</v>
      </c>
      <c r="G63" s="58"/>
      <c r="H63" s="57">
        <f t="shared" si="3"/>
        <v>221</v>
      </c>
      <c r="I63" s="58"/>
      <c r="J63" s="57">
        <v>9889</v>
      </c>
      <c r="K63" s="53"/>
    </row>
    <row r="64" spans="1:11" x14ac:dyDescent="0.25">
      <c r="A64" s="50"/>
      <c r="B64" s="55">
        <v>413</v>
      </c>
      <c r="C64" s="56" t="s">
        <v>74</v>
      </c>
      <c r="D64" s="52"/>
      <c r="E64" s="57">
        <v>868</v>
      </c>
      <c r="F64" s="57">
        <v>2053</v>
      </c>
      <c r="G64" s="58"/>
      <c r="H64" s="57">
        <f t="shared" si="3"/>
        <v>-1185</v>
      </c>
      <c r="I64" s="58"/>
      <c r="J64" s="57">
        <v>2114</v>
      </c>
      <c r="K64" s="53"/>
    </row>
    <row r="65" spans="1:11" hidden="1" x14ac:dyDescent="0.25">
      <c r="A65" s="50"/>
      <c r="B65" s="55"/>
      <c r="C65" s="56"/>
      <c r="D65" s="52"/>
      <c r="E65" s="57"/>
      <c r="F65" s="57"/>
      <c r="G65" s="58"/>
      <c r="H65" s="57">
        <f t="shared" si="3"/>
        <v>0</v>
      </c>
      <c r="I65" s="58"/>
      <c r="J65" s="57"/>
      <c r="K65" s="53"/>
    </row>
    <row r="66" spans="1:11" hidden="1" x14ac:dyDescent="0.25">
      <c r="A66" s="50"/>
      <c r="B66" s="55"/>
      <c r="C66" s="56"/>
      <c r="D66" s="52"/>
      <c r="E66" s="57"/>
      <c r="F66" s="57"/>
      <c r="G66" s="58"/>
      <c r="H66" s="57">
        <f t="shared" si="3"/>
        <v>0</v>
      </c>
      <c r="I66" s="58"/>
      <c r="J66" s="57"/>
      <c r="K66" s="53"/>
    </row>
    <row r="67" spans="1:11" hidden="1" x14ac:dyDescent="0.25">
      <c r="A67" s="50"/>
      <c r="B67" s="55"/>
      <c r="C67" s="56"/>
      <c r="D67" s="52"/>
      <c r="E67" s="57"/>
      <c r="F67" s="57"/>
      <c r="G67" s="58"/>
      <c r="H67" s="57">
        <f t="shared" si="3"/>
        <v>0</v>
      </c>
      <c r="I67" s="58"/>
      <c r="J67" s="57"/>
      <c r="K67" s="53"/>
    </row>
    <row r="68" spans="1:11" hidden="1" x14ac:dyDescent="0.25">
      <c r="A68" s="50"/>
      <c r="B68" s="55"/>
      <c r="C68" s="56"/>
      <c r="D68" s="52"/>
      <c r="E68" s="57"/>
      <c r="F68" s="57"/>
      <c r="G68" s="58"/>
      <c r="H68" s="57">
        <f t="shared" si="3"/>
        <v>0</v>
      </c>
      <c r="I68" s="58"/>
      <c r="J68" s="57"/>
      <c r="K68" s="53"/>
    </row>
    <row r="69" spans="1:11" hidden="1" x14ac:dyDescent="0.25">
      <c r="A69" s="50"/>
      <c r="B69" s="55"/>
      <c r="C69" s="56"/>
      <c r="D69" s="52"/>
      <c r="E69" s="57"/>
      <c r="F69" s="57"/>
      <c r="G69" s="58"/>
      <c r="H69" s="57">
        <f t="shared" si="3"/>
        <v>0</v>
      </c>
      <c r="I69" s="58"/>
      <c r="J69" s="57"/>
      <c r="K69" s="53"/>
    </row>
    <row r="70" spans="1:11" hidden="1" x14ac:dyDescent="0.25">
      <c r="A70" s="50"/>
      <c r="B70" s="55"/>
      <c r="C70" s="56"/>
      <c r="D70" s="52"/>
      <c r="E70" s="57"/>
      <c r="F70" s="57"/>
      <c r="G70" s="58"/>
      <c r="H70" s="57">
        <f t="shared" si="3"/>
        <v>0</v>
      </c>
      <c r="I70" s="58"/>
      <c r="J70" s="57"/>
      <c r="K70" s="53"/>
    </row>
    <row r="71" spans="1:11" hidden="1" x14ac:dyDescent="0.25">
      <c r="A71" s="50"/>
      <c r="B71" s="55"/>
      <c r="C71" s="56"/>
      <c r="D71" s="52"/>
      <c r="E71" s="57"/>
      <c r="F71" s="57"/>
      <c r="G71" s="58"/>
      <c r="H71" s="57">
        <f t="shared" si="3"/>
        <v>0</v>
      </c>
      <c r="I71" s="58"/>
      <c r="J71" s="57"/>
      <c r="K71" s="53"/>
    </row>
    <row r="72" spans="1:11" x14ac:dyDescent="0.25">
      <c r="A72" s="50"/>
      <c r="B72" s="52"/>
      <c r="C72" s="66" t="s">
        <v>7</v>
      </c>
      <c r="D72" s="52"/>
      <c r="E72" s="57">
        <v>0</v>
      </c>
      <c r="F72" s="57">
        <v>0</v>
      </c>
      <c r="G72" s="58"/>
      <c r="H72" s="57">
        <f t="shared" si="3"/>
        <v>0</v>
      </c>
      <c r="I72" s="58"/>
      <c r="J72" s="57">
        <v>0</v>
      </c>
      <c r="K72" s="53"/>
    </row>
    <row r="73" spans="1:11" x14ac:dyDescent="0.25">
      <c r="A73" s="50"/>
      <c r="B73" s="59" t="s">
        <v>6</v>
      </c>
      <c r="C73" s="52"/>
      <c r="D73" s="52"/>
      <c r="E73" s="60">
        <f>SUM(E61:E72)</f>
        <v>228333</v>
      </c>
      <c r="F73" s="60">
        <f>SUM(F61:F72)</f>
        <v>213257</v>
      </c>
      <c r="G73" s="58"/>
      <c r="H73" s="60">
        <f>SUM(H61:H72)</f>
        <v>15076</v>
      </c>
      <c r="I73" s="58"/>
      <c r="J73" s="60">
        <f>SUM(J61:J72)</f>
        <v>219654</v>
      </c>
      <c r="K73" s="53"/>
    </row>
    <row r="74" spans="1:11" x14ac:dyDescent="0.25">
      <c r="A74" s="50"/>
      <c r="B74" s="52"/>
      <c r="C74" s="52"/>
      <c r="D74" s="52"/>
      <c r="E74" s="58"/>
      <c r="F74" s="58"/>
      <c r="G74" s="58"/>
      <c r="H74" s="58"/>
      <c r="I74" s="58"/>
      <c r="J74" s="58"/>
      <c r="K74" s="53"/>
    </row>
    <row r="75" spans="1:11" ht="16.5" thickBot="1" x14ac:dyDescent="0.3">
      <c r="A75" s="61" t="s">
        <v>11</v>
      </c>
      <c r="B75" s="52"/>
      <c r="C75" s="52"/>
      <c r="D75" s="52"/>
      <c r="E75" s="62">
        <f>E73+E57</f>
        <v>349054</v>
      </c>
      <c r="F75" s="62">
        <f>F73+F57</f>
        <v>310532</v>
      </c>
      <c r="G75" s="58"/>
      <c r="H75" s="62">
        <f>H73+H57</f>
        <v>38522</v>
      </c>
      <c r="I75" s="58"/>
      <c r="J75" s="62">
        <f>J73+J57</f>
        <v>319846</v>
      </c>
      <c r="K75" s="53"/>
    </row>
    <row r="76" spans="1:11" ht="16.5" thickTop="1" thickBot="1" x14ac:dyDescent="0.3">
      <c r="A76" s="63"/>
      <c r="B76" s="64"/>
      <c r="C76" s="64"/>
      <c r="D76" s="64"/>
      <c r="E76" s="64"/>
      <c r="F76" s="64"/>
      <c r="G76" s="64"/>
      <c r="H76" s="64"/>
      <c r="I76" s="64"/>
      <c r="J76" s="64"/>
      <c r="K76" s="65"/>
    </row>
    <row r="77" spans="1:11" ht="15.75" x14ac:dyDescent="0.25">
      <c r="A77" s="47" t="s">
        <v>16</v>
      </c>
      <c r="B77" s="48"/>
      <c r="C77" s="48"/>
      <c r="D77" s="67"/>
      <c r="E77" s="48"/>
      <c r="F77" s="48"/>
      <c r="G77" s="48"/>
      <c r="H77" s="48"/>
      <c r="I77" s="48"/>
      <c r="J77" s="48"/>
      <c r="K77" s="49"/>
    </row>
    <row r="78" spans="1:11" x14ac:dyDescent="0.25">
      <c r="A78" s="50"/>
      <c r="B78" s="52"/>
      <c r="C78" s="52"/>
      <c r="D78" s="68"/>
      <c r="E78" s="52"/>
      <c r="F78" s="52"/>
      <c r="G78" s="52"/>
      <c r="H78" s="52"/>
      <c r="I78" s="52"/>
      <c r="J78" s="52"/>
      <c r="K78" s="53"/>
    </row>
    <row r="79" spans="1:11" x14ac:dyDescent="0.25">
      <c r="A79" s="50"/>
      <c r="B79" s="52" t="s">
        <v>11</v>
      </c>
      <c r="C79" s="52"/>
      <c r="D79" s="69" t="s">
        <v>34</v>
      </c>
      <c r="E79" s="70">
        <f>E75</f>
        <v>349054</v>
      </c>
      <c r="F79" s="70">
        <f>F75</f>
        <v>310532</v>
      </c>
      <c r="G79" s="52"/>
      <c r="H79" s="52"/>
      <c r="I79" s="52"/>
      <c r="J79" s="70">
        <f>J75</f>
        <v>319846</v>
      </c>
      <c r="K79" s="53"/>
    </row>
    <row r="80" spans="1:11" x14ac:dyDescent="0.25">
      <c r="A80" s="50"/>
      <c r="B80" s="52" t="s">
        <v>14</v>
      </c>
      <c r="C80" s="52"/>
      <c r="D80" s="69" t="s">
        <v>35</v>
      </c>
      <c r="E80" s="71">
        <f>E46</f>
        <v>661944</v>
      </c>
      <c r="F80" s="71">
        <f>F46</f>
        <v>632692</v>
      </c>
      <c r="G80" s="52"/>
      <c r="H80" s="52"/>
      <c r="I80" s="52"/>
      <c r="J80" s="71">
        <f>J46</f>
        <v>651673</v>
      </c>
      <c r="K80" s="53"/>
    </row>
    <row r="81" spans="1:11" x14ac:dyDescent="0.25">
      <c r="A81" s="50"/>
      <c r="B81" s="52"/>
      <c r="C81" s="52"/>
      <c r="D81" s="68"/>
      <c r="E81" s="52"/>
      <c r="F81" s="52"/>
      <c r="G81" s="52"/>
      <c r="H81" s="52"/>
      <c r="I81" s="52"/>
      <c r="J81" s="52"/>
      <c r="K81" s="53"/>
    </row>
    <row r="82" spans="1:11" ht="15.75" x14ac:dyDescent="0.25">
      <c r="A82" s="50"/>
      <c r="B82" s="72" t="s">
        <v>17</v>
      </c>
      <c r="C82" s="52"/>
      <c r="D82" s="68"/>
      <c r="E82" s="73">
        <f>E79/E80</f>
        <v>0.527316510157959</v>
      </c>
      <c r="F82" s="73">
        <f>F79/F80</f>
        <v>0.49081069461918281</v>
      </c>
      <c r="G82" s="52"/>
      <c r="H82" s="69" t="s">
        <v>38</v>
      </c>
      <c r="I82" s="52"/>
      <c r="J82" s="73">
        <f>J79/J80</f>
        <v>0.49080750621860963</v>
      </c>
      <c r="K82" s="53"/>
    </row>
    <row r="83" spans="1:11" ht="15.75" thickBot="1" x14ac:dyDescent="0.3">
      <c r="A83" s="63"/>
      <c r="B83" s="64"/>
      <c r="C83" s="64"/>
      <c r="D83" s="74"/>
      <c r="E83" s="64"/>
      <c r="F83" s="64"/>
      <c r="G83" s="64"/>
      <c r="H83" s="64"/>
      <c r="I83" s="64"/>
      <c r="J83" s="64"/>
      <c r="K83" s="65"/>
    </row>
    <row r="84" spans="1:11" ht="15.75" x14ac:dyDescent="0.25">
      <c r="A84" s="47" t="s">
        <v>77</v>
      </c>
      <c r="B84" s="48"/>
      <c r="C84" s="48"/>
      <c r="D84" s="67"/>
      <c r="E84" s="48"/>
      <c r="F84" s="48"/>
      <c r="G84" s="48"/>
      <c r="H84" s="48"/>
      <c r="I84" s="48"/>
      <c r="J84" s="48"/>
      <c r="K84" s="49"/>
    </row>
    <row r="85" spans="1:11" ht="15.75" x14ac:dyDescent="0.25">
      <c r="A85" s="92" t="str">
        <f>F6</f>
        <v>FY 2014</v>
      </c>
      <c r="B85" s="93"/>
      <c r="C85" s="52"/>
      <c r="D85" s="68"/>
      <c r="E85" s="52"/>
      <c r="F85" s="52"/>
      <c r="G85" s="52"/>
      <c r="H85" s="52"/>
      <c r="I85" s="52"/>
      <c r="J85" s="52"/>
      <c r="K85" s="53"/>
    </row>
    <row r="86" spans="1:11" ht="15.75" x14ac:dyDescent="0.25">
      <c r="A86" s="75" t="s">
        <v>18</v>
      </c>
      <c r="B86" s="52"/>
      <c r="C86" s="52"/>
      <c r="D86" s="76" t="s">
        <v>28</v>
      </c>
      <c r="E86" s="42"/>
      <c r="F86" s="70">
        <f>ROUND(F44*F82,0)</f>
        <v>258963</v>
      </c>
      <c r="G86" s="52"/>
      <c r="H86" s="68" t="s">
        <v>36</v>
      </c>
      <c r="I86" s="52"/>
      <c r="J86" s="42"/>
      <c r="K86" s="53"/>
    </row>
    <row r="87" spans="1:11" ht="15.75" x14ac:dyDescent="0.25">
      <c r="A87" s="75" t="s">
        <v>19</v>
      </c>
      <c r="B87" s="52"/>
      <c r="C87" s="52"/>
      <c r="D87" s="76" t="s">
        <v>29</v>
      </c>
      <c r="E87" s="42"/>
      <c r="F87" s="70">
        <f>ROUND(F44*E82,0)</f>
        <v>278224</v>
      </c>
      <c r="G87" s="52"/>
      <c r="H87" s="68" t="s">
        <v>37</v>
      </c>
      <c r="I87" s="52"/>
      <c r="J87" s="42"/>
      <c r="K87" s="53"/>
    </row>
    <row r="88" spans="1:11" ht="15.75" x14ac:dyDescent="0.25">
      <c r="A88" s="75" t="s">
        <v>20</v>
      </c>
      <c r="B88" s="52"/>
      <c r="C88" s="52"/>
      <c r="D88" s="76" t="s">
        <v>28</v>
      </c>
      <c r="E88" s="42"/>
      <c r="F88" s="70">
        <f>E72</f>
        <v>0</v>
      </c>
      <c r="G88" s="52"/>
      <c r="H88" s="52"/>
      <c r="I88" s="52"/>
      <c r="J88" s="42"/>
      <c r="K88" s="53"/>
    </row>
    <row r="89" spans="1:11" ht="15.75" x14ac:dyDescent="0.25">
      <c r="A89" s="75" t="s">
        <v>21</v>
      </c>
      <c r="B89" s="52"/>
      <c r="C89" s="52"/>
      <c r="D89" s="76" t="s">
        <v>29</v>
      </c>
      <c r="E89" s="42"/>
      <c r="F89" s="70">
        <f>F72</f>
        <v>0</v>
      </c>
      <c r="G89" s="52"/>
      <c r="H89" s="52"/>
      <c r="I89" s="52"/>
      <c r="J89" s="42"/>
      <c r="K89" s="53"/>
    </row>
    <row r="90" spans="1:11" ht="15.75" x14ac:dyDescent="0.25">
      <c r="A90" s="75" t="s">
        <v>22</v>
      </c>
      <c r="B90" s="52"/>
      <c r="C90" s="52"/>
      <c r="D90" s="76" t="s">
        <v>30</v>
      </c>
      <c r="E90" s="42"/>
      <c r="F90" s="71">
        <f t="shared" ref="F90" si="4">F86-F87+F88-F89</f>
        <v>-19261</v>
      </c>
      <c r="G90" s="52"/>
      <c r="H90" s="52"/>
      <c r="I90" s="52"/>
      <c r="J90" s="42"/>
      <c r="K90" s="53"/>
    </row>
    <row r="91" spans="1:11" ht="15.75" thickBot="1" x14ac:dyDescent="0.3">
      <c r="A91" s="63"/>
      <c r="B91" s="64"/>
      <c r="C91" s="64"/>
      <c r="D91" s="74"/>
      <c r="E91" s="64"/>
      <c r="F91" s="64"/>
      <c r="G91" s="64"/>
      <c r="H91" s="64"/>
      <c r="I91" s="64"/>
      <c r="J91" s="64"/>
      <c r="K91" s="65"/>
    </row>
    <row r="92" spans="1:11" ht="15.75" x14ac:dyDescent="0.25">
      <c r="A92" s="77" t="s">
        <v>23</v>
      </c>
      <c r="B92" s="48"/>
      <c r="C92" s="48"/>
      <c r="D92" s="67"/>
      <c r="E92" s="48"/>
      <c r="F92" s="48"/>
      <c r="G92" s="48"/>
      <c r="H92" s="48"/>
      <c r="I92" s="48"/>
      <c r="J92" s="48"/>
      <c r="K92" s="49"/>
    </row>
    <row r="93" spans="1:11" x14ac:dyDescent="0.25">
      <c r="A93" s="50"/>
      <c r="B93" s="52"/>
      <c r="C93" s="52"/>
      <c r="D93" s="68"/>
      <c r="E93" s="52"/>
      <c r="F93" s="52"/>
      <c r="G93" s="52"/>
      <c r="H93" s="52"/>
      <c r="I93" s="52"/>
      <c r="J93" s="52"/>
      <c r="K93" s="53"/>
    </row>
    <row r="94" spans="1:11" x14ac:dyDescent="0.25">
      <c r="A94" s="50"/>
      <c r="B94" s="52" t="s">
        <v>24</v>
      </c>
      <c r="C94" s="52"/>
      <c r="D94" s="68"/>
      <c r="E94" s="70">
        <f>E96-E95</f>
        <v>54472</v>
      </c>
      <c r="F94" s="70">
        <f>F96-F95</f>
        <v>51569</v>
      </c>
      <c r="G94" s="52"/>
      <c r="H94" s="52"/>
      <c r="I94" s="52"/>
      <c r="J94" s="70">
        <f>J96-J95</f>
        <v>53116</v>
      </c>
      <c r="K94" s="53"/>
    </row>
    <row r="95" spans="1:11" x14ac:dyDescent="0.25">
      <c r="A95" s="50"/>
      <c r="B95" s="52" t="s">
        <v>25</v>
      </c>
      <c r="C95" s="52"/>
      <c r="D95" s="68"/>
      <c r="E95" s="70">
        <f>ROUND(E82*E44,0)</f>
        <v>294582</v>
      </c>
      <c r="F95" s="70">
        <f>ROUND(F82*F44,0)</f>
        <v>258963</v>
      </c>
      <c r="G95" s="52"/>
      <c r="H95" s="52"/>
      <c r="I95" s="52"/>
      <c r="J95" s="70">
        <f>ROUND(J82*J44,0)</f>
        <v>266730</v>
      </c>
      <c r="K95" s="53"/>
    </row>
    <row r="96" spans="1:11" ht="15.75" thickBot="1" x14ac:dyDescent="0.3">
      <c r="A96" s="50"/>
      <c r="B96" s="78" t="s">
        <v>11</v>
      </c>
      <c r="C96" s="52"/>
      <c r="D96" s="68"/>
      <c r="E96" s="79">
        <f>E75</f>
        <v>349054</v>
      </c>
      <c r="F96" s="79">
        <f>F75</f>
        <v>310532</v>
      </c>
      <c r="G96" s="52"/>
      <c r="H96" s="52"/>
      <c r="I96" s="52"/>
      <c r="J96" s="79">
        <f>J75</f>
        <v>319846</v>
      </c>
      <c r="K96" s="53"/>
    </row>
    <row r="97" spans="1:12" ht="16.5" thickTop="1" thickBot="1" x14ac:dyDescent="0.3">
      <c r="A97" s="63"/>
      <c r="B97" s="64"/>
      <c r="C97" s="64"/>
      <c r="D97" s="74"/>
      <c r="E97" s="64"/>
      <c r="F97" s="64"/>
      <c r="G97" s="64"/>
      <c r="H97" s="64"/>
      <c r="I97" s="64"/>
      <c r="J97" s="64"/>
      <c r="K97" s="65"/>
    </row>
    <row r="98" spans="1:12" x14ac:dyDescent="0.25">
      <c r="A98" s="1"/>
      <c r="B98" s="1"/>
      <c r="C98" s="1"/>
      <c r="D98" s="1"/>
      <c r="E98" s="1"/>
      <c r="F98" s="1"/>
      <c r="G98" s="1"/>
      <c r="H98" s="1"/>
      <c r="I98" s="1"/>
      <c r="J98" s="1"/>
      <c r="K98" s="1"/>
      <c r="L98" s="1"/>
    </row>
    <row r="99" spans="1:12" x14ac:dyDescent="0.25">
      <c r="A99" s="1"/>
      <c r="B99" s="1"/>
      <c r="C99" s="1"/>
      <c r="D99" s="1"/>
      <c r="E99" s="1"/>
      <c r="F99" s="1"/>
      <c r="G99" s="1"/>
      <c r="H99" s="1"/>
      <c r="I99" s="1"/>
      <c r="J99" s="1"/>
      <c r="K99" s="1"/>
      <c r="L99" s="1"/>
    </row>
    <row r="100" spans="1:12" x14ac:dyDescent="0.25">
      <c r="A100" s="1"/>
      <c r="B100" s="1"/>
      <c r="C100" s="1"/>
      <c r="D100" s="1"/>
      <c r="E100" s="1"/>
      <c r="F100" s="1"/>
      <c r="G100" s="1"/>
      <c r="H100" s="1"/>
      <c r="I100" s="1"/>
      <c r="J100" s="1"/>
      <c r="K100" s="1"/>
      <c r="L100" s="1"/>
    </row>
    <row r="101" spans="1:12" x14ac:dyDescent="0.25">
      <c r="A101" s="1"/>
      <c r="B101" s="1"/>
      <c r="C101" s="1"/>
      <c r="D101" s="1"/>
      <c r="E101" s="1"/>
      <c r="F101" s="1"/>
      <c r="G101" s="1"/>
      <c r="H101" s="1"/>
      <c r="I101" s="1"/>
      <c r="J101" s="1"/>
      <c r="K101" s="1"/>
      <c r="L101" s="1"/>
    </row>
    <row r="102" spans="1:12" x14ac:dyDescent="0.25">
      <c r="A102" s="1"/>
      <c r="B102" s="1"/>
      <c r="C102" s="1"/>
      <c r="D102" s="1"/>
      <c r="E102" s="1"/>
      <c r="F102" s="1"/>
      <c r="G102" s="1"/>
      <c r="H102" s="1"/>
      <c r="I102" s="1"/>
      <c r="J102" s="1"/>
      <c r="K102" s="1"/>
      <c r="L102" s="1"/>
    </row>
    <row r="103" spans="1:12" x14ac:dyDescent="0.25">
      <c r="A103" s="1"/>
      <c r="B103" s="1"/>
      <c r="C103" s="1"/>
      <c r="D103" s="1"/>
      <c r="E103" s="1"/>
      <c r="F103" s="1"/>
      <c r="G103" s="1"/>
      <c r="H103" s="1"/>
      <c r="I103" s="1"/>
      <c r="J103" s="1"/>
      <c r="K103" s="1"/>
      <c r="L103" s="1"/>
    </row>
    <row r="104" spans="1:12" x14ac:dyDescent="0.25">
      <c r="A104" s="1"/>
      <c r="B104" s="1"/>
      <c r="C104" s="1"/>
      <c r="D104" s="1"/>
      <c r="E104" s="1"/>
      <c r="F104" s="1"/>
      <c r="G104" s="1"/>
      <c r="H104" s="1"/>
      <c r="I104" s="1"/>
      <c r="J104" s="1"/>
      <c r="K104" s="1"/>
      <c r="L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sheetData>
  <sheetProtection algorithmName="SHA-512" hashValue="VgOByu81wX2ZFdomWGvZdIj/Do1pP+f3YcS4WTZYRVG68cB0uqaSfGpbbGpIzi7izaQV95kjyxbWhcU0c09hzQ==" saltValue="UoVuKkZkeMN4woGcQcDvdg==" spinCount="100000" sheet="1" objects="1" scenarios="1"/>
  <mergeCells count="4">
    <mergeCell ref="A1:K1"/>
    <mergeCell ref="A2:K2"/>
    <mergeCell ref="A3:K3"/>
    <mergeCell ref="A85:B85"/>
  </mergeCells>
  <conditionalFormatting sqref="B11:C16 E11:F16 J11:J16">
    <cfRule type="containsBlanks" dxfId="12" priority="8">
      <formula>LEN(TRIM(B11))=0</formula>
    </cfRule>
  </conditionalFormatting>
  <conditionalFormatting sqref="B21:C43 E21:F43 J21:J43">
    <cfRule type="containsBlanks" dxfId="11" priority="7">
      <formula>LEN(TRIM(B21))=0</formula>
    </cfRule>
  </conditionalFormatting>
  <conditionalFormatting sqref="B51:C56 E51:F56 J51:J56">
    <cfRule type="containsBlanks" dxfId="10" priority="6">
      <formula>LEN(TRIM(B51))=0</formula>
    </cfRule>
  </conditionalFormatting>
  <conditionalFormatting sqref="B61:C71 E61:F72 J61:J72">
    <cfRule type="containsBlanks" dxfId="9" priority="5">
      <formula>LEN(TRIM(B61))=0</formula>
    </cfRule>
  </conditionalFormatting>
  <conditionalFormatting sqref="E6:F6 J6">
    <cfRule type="cellIs" dxfId="8" priority="3" operator="equal">
      <formula>"FY 20##"</formula>
    </cfRule>
  </conditionalFormatting>
  <conditionalFormatting sqref="A1:K1">
    <cfRule type="cellIs" dxfId="7" priority="2" operator="equal">
      <formula>"METROPOLITAN PLANNING ORGANIZATION"</formula>
    </cfRule>
  </conditionalFormatting>
  <printOptions horizontalCentered="1"/>
  <pageMargins left="0.45" right="0.45" top="0.25" bottom="0.5" header="0.25" footer="0.25"/>
  <pageSetup scale="69" orientation="portrait" r:id="rId1"/>
  <headerFooter>
    <oddHeader>&amp;R&amp;A
Page &amp;P of &amp;N</oddHeader>
    <oddFooter>&amp;L&amp;F&amp;R&amp;D</oddFooter>
  </headerFooter>
  <rowBreaks count="1" manualBreakCount="1">
    <brk id="7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zoomScaleNormal="100" workbookViewId="0">
      <selection sqref="A1:K1"/>
    </sheetView>
  </sheetViews>
  <sheetFormatPr defaultRowHeight="15" x14ac:dyDescent="0.25"/>
  <cols>
    <col min="1" max="1" width="5.7109375" customWidth="1"/>
    <col min="2" max="2" width="12.7109375" customWidth="1"/>
    <col min="3" max="3" width="35.7109375" customWidth="1"/>
    <col min="4" max="4" width="4.7109375" customWidth="1"/>
    <col min="5" max="6" width="15.7109375" customWidth="1"/>
    <col min="7" max="7" width="2.7109375" customWidth="1"/>
    <col min="8" max="8" width="15.7109375" customWidth="1"/>
    <col min="9" max="9" width="2.7109375" customWidth="1"/>
    <col min="10" max="10" width="15.7109375" customWidth="1"/>
    <col min="11" max="11" width="2.7109375" customWidth="1"/>
  </cols>
  <sheetData>
    <row r="1" spans="1:11" ht="18.75" x14ac:dyDescent="0.3">
      <c r="A1" s="94" t="s">
        <v>0</v>
      </c>
      <c r="B1" s="94"/>
      <c r="C1" s="94"/>
      <c r="D1" s="94"/>
      <c r="E1" s="94"/>
      <c r="F1" s="94"/>
      <c r="G1" s="94"/>
      <c r="H1" s="94"/>
      <c r="I1" s="94"/>
      <c r="J1" s="94"/>
      <c r="K1" s="94"/>
    </row>
    <row r="2" spans="1:11" ht="18.75" x14ac:dyDescent="0.3">
      <c r="A2" s="95" t="s">
        <v>16</v>
      </c>
      <c r="B2" s="95"/>
      <c r="C2" s="95"/>
      <c r="D2" s="95"/>
      <c r="E2" s="95"/>
      <c r="F2" s="95"/>
      <c r="G2" s="95"/>
      <c r="H2" s="95"/>
      <c r="I2" s="95"/>
      <c r="J2" s="95"/>
      <c r="K2" s="95"/>
    </row>
    <row r="3" spans="1:11" ht="18.75" x14ac:dyDescent="0.3">
      <c r="A3" s="96" t="s">
        <v>51</v>
      </c>
      <c r="B3" s="96"/>
      <c r="C3" s="96"/>
      <c r="D3" s="96"/>
      <c r="E3" s="96"/>
      <c r="F3" s="96"/>
      <c r="G3" s="96"/>
      <c r="H3" s="96"/>
      <c r="I3" s="96"/>
      <c r="J3" s="96"/>
      <c r="K3" s="96"/>
    </row>
    <row r="5" spans="1:11" x14ac:dyDescent="0.25">
      <c r="A5" s="1"/>
      <c r="B5" s="1"/>
      <c r="C5" s="1"/>
      <c r="D5" s="1"/>
      <c r="E5" s="37" t="s">
        <v>26</v>
      </c>
      <c r="F5" s="37" t="s">
        <v>27</v>
      </c>
      <c r="G5" s="38"/>
      <c r="H5" s="37" t="s">
        <v>31</v>
      </c>
      <c r="I5" s="38"/>
      <c r="J5" s="37" t="s">
        <v>26</v>
      </c>
    </row>
    <row r="6" spans="1:11" x14ac:dyDescent="0.25">
      <c r="A6" s="1"/>
      <c r="B6" s="1"/>
      <c r="C6" s="1"/>
      <c r="D6" s="1"/>
      <c r="E6" s="80" t="s">
        <v>39</v>
      </c>
      <c r="F6" s="80" t="s">
        <v>39</v>
      </c>
      <c r="G6" s="38"/>
      <c r="H6" s="37" t="s">
        <v>32</v>
      </c>
      <c r="I6" s="38"/>
      <c r="J6" s="80" t="s">
        <v>39</v>
      </c>
    </row>
    <row r="7" spans="1:11" ht="15.75" thickBot="1" x14ac:dyDescent="0.3">
      <c r="A7" s="1"/>
      <c r="B7" s="1"/>
      <c r="C7" s="1"/>
      <c r="D7" s="1"/>
      <c r="E7" s="38"/>
      <c r="F7" s="38"/>
      <c r="G7" s="38"/>
      <c r="H7" s="37" t="s">
        <v>33</v>
      </c>
      <c r="I7" s="38"/>
      <c r="J7" s="38"/>
    </row>
    <row r="8" spans="1:11" ht="15.75" x14ac:dyDescent="0.25">
      <c r="A8" s="18" t="s">
        <v>10</v>
      </c>
      <c r="B8" s="2"/>
      <c r="C8" s="2"/>
      <c r="D8" s="2"/>
      <c r="E8" s="2"/>
      <c r="F8" s="2"/>
      <c r="G8" s="2"/>
      <c r="H8" s="2"/>
      <c r="I8" s="2"/>
      <c r="J8" s="2"/>
      <c r="K8" s="3"/>
    </row>
    <row r="9" spans="1:11" ht="15.75" x14ac:dyDescent="0.25">
      <c r="A9" s="4"/>
      <c r="B9" s="17" t="s">
        <v>8</v>
      </c>
      <c r="C9" s="6"/>
      <c r="D9" s="6"/>
      <c r="E9" s="6"/>
      <c r="F9" s="6"/>
      <c r="G9" s="6"/>
      <c r="H9" s="6"/>
      <c r="I9" s="6"/>
      <c r="J9" s="6"/>
      <c r="K9" s="7"/>
    </row>
    <row r="10" spans="1:11" x14ac:dyDescent="0.25">
      <c r="A10" s="4"/>
      <c r="B10" s="26" t="s">
        <v>2</v>
      </c>
      <c r="C10" s="26" t="s">
        <v>3</v>
      </c>
      <c r="D10" s="6"/>
      <c r="E10" s="6"/>
      <c r="F10" s="6"/>
      <c r="G10" s="6"/>
      <c r="H10" s="6"/>
      <c r="I10" s="6"/>
      <c r="J10" s="6"/>
      <c r="K10" s="7"/>
    </row>
    <row r="11" spans="1:11" x14ac:dyDescent="0.25">
      <c r="A11" s="4"/>
      <c r="B11" s="35"/>
      <c r="C11" s="33"/>
      <c r="D11" s="6"/>
      <c r="E11" s="34"/>
      <c r="F11" s="34"/>
      <c r="G11" s="14"/>
      <c r="H11" s="34">
        <f>E11-F11</f>
        <v>0</v>
      </c>
      <c r="I11" s="14"/>
      <c r="J11" s="34"/>
      <c r="K11" s="7"/>
    </row>
    <row r="12" spans="1:11" x14ac:dyDescent="0.25">
      <c r="A12" s="4"/>
      <c r="B12" s="35"/>
      <c r="C12" s="33"/>
      <c r="D12" s="6"/>
      <c r="E12" s="34"/>
      <c r="F12" s="34"/>
      <c r="G12" s="14"/>
      <c r="H12" s="34">
        <f t="shared" ref="H12:H16" si="0">E12-F12</f>
        <v>0</v>
      </c>
      <c r="I12" s="14"/>
      <c r="J12" s="34"/>
      <c r="K12" s="7"/>
    </row>
    <row r="13" spans="1:11" x14ac:dyDescent="0.25">
      <c r="A13" s="4"/>
      <c r="B13" s="35"/>
      <c r="C13" s="33"/>
      <c r="D13" s="6"/>
      <c r="E13" s="34"/>
      <c r="F13" s="34"/>
      <c r="G13" s="14"/>
      <c r="H13" s="34">
        <f t="shared" si="0"/>
        <v>0</v>
      </c>
      <c r="I13" s="14"/>
      <c r="J13" s="34"/>
      <c r="K13" s="7"/>
    </row>
    <row r="14" spans="1:11" x14ac:dyDescent="0.25">
      <c r="A14" s="4"/>
      <c r="B14" s="35"/>
      <c r="C14" s="33"/>
      <c r="D14" s="6"/>
      <c r="E14" s="34"/>
      <c r="F14" s="34"/>
      <c r="G14" s="14"/>
      <c r="H14" s="34">
        <f t="shared" si="0"/>
        <v>0</v>
      </c>
      <c r="I14" s="14"/>
      <c r="J14" s="34"/>
      <c r="K14" s="7"/>
    </row>
    <row r="15" spans="1:11" x14ac:dyDescent="0.25">
      <c r="A15" s="4"/>
      <c r="B15" s="35"/>
      <c r="C15" s="33"/>
      <c r="D15" s="6"/>
      <c r="E15" s="34"/>
      <c r="F15" s="34"/>
      <c r="G15" s="14"/>
      <c r="H15" s="34">
        <f t="shared" si="0"/>
        <v>0</v>
      </c>
      <c r="I15" s="14"/>
      <c r="J15" s="34"/>
      <c r="K15" s="7"/>
    </row>
    <row r="16" spans="1:11" x14ac:dyDescent="0.25">
      <c r="A16" s="4"/>
      <c r="B16" s="35"/>
      <c r="C16" s="33"/>
      <c r="D16" s="6"/>
      <c r="E16" s="34"/>
      <c r="F16" s="34"/>
      <c r="G16" s="14"/>
      <c r="H16" s="34">
        <f t="shared" si="0"/>
        <v>0</v>
      </c>
      <c r="I16" s="14"/>
      <c r="J16" s="34"/>
      <c r="K16" s="7"/>
    </row>
    <row r="17" spans="1:11" x14ac:dyDescent="0.25">
      <c r="A17" s="4"/>
      <c r="B17" s="5" t="s">
        <v>9</v>
      </c>
      <c r="C17" s="6"/>
      <c r="D17" s="6"/>
      <c r="E17" s="15">
        <f>SUBTOTAL(9,E11:E16)</f>
        <v>0</v>
      </c>
      <c r="F17" s="15">
        <f>SUBTOTAL(9,F11:F16)</f>
        <v>0</v>
      </c>
      <c r="G17" s="14"/>
      <c r="H17" s="15">
        <f>SUBTOTAL(9,H11:H16)</f>
        <v>0</v>
      </c>
      <c r="I17" s="14"/>
      <c r="J17" s="15">
        <f>SUBTOTAL(9,J11:J16)</f>
        <v>0</v>
      </c>
      <c r="K17" s="7"/>
    </row>
    <row r="18" spans="1:11" x14ac:dyDescent="0.25">
      <c r="A18" s="4"/>
      <c r="B18" s="6"/>
      <c r="C18" s="6"/>
      <c r="D18" s="6"/>
      <c r="E18" s="14"/>
      <c r="F18" s="14"/>
      <c r="G18" s="14"/>
      <c r="H18" s="14"/>
      <c r="I18" s="14"/>
      <c r="J18" s="14"/>
      <c r="K18" s="7"/>
    </row>
    <row r="19" spans="1:11" ht="15.75" x14ac:dyDescent="0.25">
      <c r="A19" s="4"/>
      <c r="B19" s="17" t="s">
        <v>12</v>
      </c>
      <c r="C19" s="6"/>
      <c r="D19" s="6"/>
      <c r="E19" s="14"/>
      <c r="F19" s="14"/>
      <c r="G19" s="14"/>
      <c r="H19" s="14"/>
      <c r="I19" s="14"/>
      <c r="J19" s="14"/>
      <c r="K19" s="7"/>
    </row>
    <row r="20" spans="1:11" x14ac:dyDescent="0.25">
      <c r="A20" s="4"/>
      <c r="B20" s="6" t="s">
        <v>2</v>
      </c>
      <c r="C20" s="6" t="s">
        <v>3</v>
      </c>
      <c r="D20" s="6"/>
      <c r="E20" s="14"/>
      <c r="F20" s="14"/>
      <c r="G20" s="14"/>
      <c r="H20" s="14"/>
      <c r="I20" s="14"/>
      <c r="J20" s="14"/>
      <c r="K20" s="7"/>
    </row>
    <row r="21" spans="1:11" x14ac:dyDescent="0.25">
      <c r="A21" s="4"/>
      <c r="B21" s="35"/>
      <c r="C21" s="33"/>
      <c r="D21" s="6"/>
      <c r="E21" s="34"/>
      <c r="F21" s="34"/>
      <c r="G21" s="14"/>
      <c r="H21" s="34">
        <f t="shared" ref="H21:H43" si="1">E21-F21</f>
        <v>0</v>
      </c>
      <c r="I21" s="14"/>
      <c r="J21" s="34"/>
      <c r="K21" s="7"/>
    </row>
    <row r="22" spans="1:11" x14ac:dyDescent="0.25">
      <c r="A22" s="4"/>
      <c r="B22" s="35"/>
      <c r="C22" s="33"/>
      <c r="D22" s="6"/>
      <c r="E22" s="34"/>
      <c r="F22" s="34"/>
      <c r="G22" s="14"/>
      <c r="H22" s="34">
        <f t="shared" si="1"/>
        <v>0</v>
      </c>
      <c r="I22" s="14"/>
      <c r="J22" s="34"/>
      <c r="K22" s="7"/>
    </row>
    <row r="23" spans="1:11" x14ac:dyDescent="0.25">
      <c r="A23" s="4"/>
      <c r="B23" s="35"/>
      <c r="C23" s="33"/>
      <c r="D23" s="6"/>
      <c r="E23" s="34"/>
      <c r="F23" s="34"/>
      <c r="G23" s="14"/>
      <c r="H23" s="34">
        <f t="shared" si="1"/>
        <v>0</v>
      </c>
      <c r="I23" s="14"/>
      <c r="J23" s="34"/>
      <c r="K23" s="7"/>
    </row>
    <row r="24" spans="1:11" x14ac:dyDescent="0.25">
      <c r="A24" s="4"/>
      <c r="B24" s="35"/>
      <c r="C24" s="33"/>
      <c r="D24" s="6"/>
      <c r="E24" s="34"/>
      <c r="F24" s="34"/>
      <c r="G24" s="14"/>
      <c r="H24" s="34">
        <f t="shared" si="1"/>
        <v>0</v>
      </c>
      <c r="I24" s="14"/>
      <c r="J24" s="34"/>
      <c r="K24" s="7"/>
    </row>
    <row r="25" spans="1:11" x14ac:dyDescent="0.25">
      <c r="A25" s="4"/>
      <c r="B25" s="35"/>
      <c r="C25" s="33"/>
      <c r="D25" s="6"/>
      <c r="E25" s="34"/>
      <c r="F25" s="34"/>
      <c r="G25" s="14"/>
      <c r="H25" s="34">
        <f t="shared" si="1"/>
        <v>0</v>
      </c>
      <c r="I25" s="14"/>
      <c r="J25" s="34"/>
      <c r="K25" s="7"/>
    </row>
    <row r="26" spans="1:11" x14ac:dyDescent="0.25">
      <c r="A26" s="4"/>
      <c r="B26" s="35"/>
      <c r="C26" s="33"/>
      <c r="D26" s="6"/>
      <c r="E26" s="34"/>
      <c r="F26" s="34"/>
      <c r="G26" s="14"/>
      <c r="H26" s="34">
        <f t="shared" si="1"/>
        <v>0</v>
      </c>
      <c r="I26" s="14"/>
      <c r="J26" s="34"/>
      <c r="K26" s="7"/>
    </row>
    <row r="27" spans="1:11" x14ac:dyDescent="0.25">
      <c r="A27" s="4"/>
      <c r="B27" s="35"/>
      <c r="C27" s="33"/>
      <c r="D27" s="6"/>
      <c r="E27" s="34"/>
      <c r="F27" s="34"/>
      <c r="G27" s="14"/>
      <c r="H27" s="34">
        <f t="shared" si="1"/>
        <v>0</v>
      </c>
      <c r="I27" s="14"/>
      <c r="J27" s="34"/>
      <c r="K27" s="7"/>
    </row>
    <row r="28" spans="1:11" x14ac:dyDescent="0.25">
      <c r="A28" s="4"/>
      <c r="B28" s="35"/>
      <c r="C28" s="33"/>
      <c r="D28" s="6"/>
      <c r="E28" s="34"/>
      <c r="F28" s="34"/>
      <c r="G28" s="14"/>
      <c r="H28" s="34">
        <f t="shared" si="1"/>
        <v>0</v>
      </c>
      <c r="I28" s="14"/>
      <c r="J28" s="34"/>
      <c r="K28" s="7"/>
    </row>
    <row r="29" spans="1:11" x14ac:dyDescent="0.25">
      <c r="A29" s="4"/>
      <c r="B29" s="35"/>
      <c r="C29" s="33"/>
      <c r="D29" s="6"/>
      <c r="E29" s="34"/>
      <c r="F29" s="34"/>
      <c r="G29" s="14"/>
      <c r="H29" s="34">
        <f t="shared" si="1"/>
        <v>0</v>
      </c>
      <c r="I29" s="14"/>
      <c r="J29" s="34"/>
      <c r="K29" s="7"/>
    </row>
    <row r="30" spans="1:11" x14ac:dyDescent="0.25">
      <c r="A30" s="4"/>
      <c r="B30" s="35"/>
      <c r="C30" s="33"/>
      <c r="D30" s="6"/>
      <c r="E30" s="34"/>
      <c r="F30" s="34"/>
      <c r="G30" s="14"/>
      <c r="H30" s="34">
        <f t="shared" si="1"/>
        <v>0</v>
      </c>
      <c r="I30" s="14"/>
      <c r="J30" s="34"/>
      <c r="K30" s="7"/>
    </row>
    <row r="31" spans="1:11" x14ac:dyDescent="0.25">
      <c r="A31" s="4"/>
      <c r="B31" s="35"/>
      <c r="C31" s="33"/>
      <c r="D31" s="6"/>
      <c r="E31" s="34"/>
      <c r="F31" s="34"/>
      <c r="G31" s="14"/>
      <c r="H31" s="34">
        <f t="shared" si="1"/>
        <v>0</v>
      </c>
      <c r="I31" s="14"/>
      <c r="J31" s="34"/>
      <c r="K31" s="7"/>
    </row>
    <row r="32" spans="1:11" x14ac:dyDescent="0.25">
      <c r="A32" s="4"/>
      <c r="B32" s="35"/>
      <c r="C32" s="33"/>
      <c r="D32" s="6"/>
      <c r="E32" s="34"/>
      <c r="F32" s="34"/>
      <c r="G32" s="14"/>
      <c r="H32" s="34">
        <f t="shared" si="1"/>
        <v>0</v>
      </c>
      <c r="I32" s="14"/>
      <c r="J32" s="34"/>
      <c r="K32" s="7"/>
    </row>
    <row r="33" spans="1:11" x14ac:dyDescent="0.25">
      <c r="A33" s="4"/>
      <c r="B33" s="35"/>
      <c r="C33" s="33"/>
      <c r="D33" s="6"/>
      <c r="E33" s="34"/>
      <c r="F33" s="34"/>
      <c r="G33" s="14"/>
      <c r="H33" s="34">
        <f t="shared" si="1"/>
        <v>0</v>
      </c>
      <c r="I33" s="14"/>
      <c r="J33" s="34"/>
      <c r="K33" s="7"/>
    </row>
    <row r="34" spans="1:11" x14ac:dyDescent="0.25">
      <c r="A34" s="4"/>
      <c r="B34" s="35"/>
      <c r="C34" s="33"/>
      <c r="D34" s="6"/>
      <c r="E34" s="34"/>
      <c r="F34" s="34"/>
      <c r="G34" s="14"/>
      <c r="H34" s="34">
        <f t="shared" si="1"/>
        <v>0</v>
      </c>
      <c r="I34" s="14"/>
      <c r="J34" s="34"/>
      <c r="K34" s="7"/>
    </row>
    <row r="35" spans="1:11" x14ac:dyDescent="0.25">
      <c r="A35" s="4"/>
      <c r="B35" s="35"/>
      <c r="C35" s="33"/>
      <c r="D35" s="6"/>
      <c r="E35" s="34"/>
      <c r="F35" s="34"/>
      <c r="G35" s="14"/>
      <c r="H35" s="34">
        <f t="shared" si="1"/>
        <v>0</v>
      </c>
      <c r="I35" s="14"/>
      <c r="J35" s="34"/>
      <c r="K35" s="7"/>
    </row>
    <row r="36" spans="1:11" x14ac:dyDescent="0.25">
      <c r="A36" s="4"/>
      <c r="B36" s="35"/>
      <c r="C36" s="33"/>
      <c r="D36" s="6"/>
      <c r="E36" s="34"/>
      <c r="F36" s="34"/>
      <c r="G36" s="14"/>
      <c r="H36" s="34">
        <f t="shared" si="1"/>
        <v>0</v>
      </c>
      <c r="I36" s="14"/>
      <c r="J36" s="34"/>
      <c r="K36" s="7"/>
    </row>
    <row r="37" spans="1:11" x14ac:dyDescent="0.25">
      <c r="A37" s="4"/>
      <c r="B37" s="35"/>
      <c r="C37" s="33"/>
      <c r="D37" s="6"/>
      <c r="E37" s="34"/>
      <c r="F37" s="34"/>
      <c r="G37" s="14"/>
      <c r="H37" s="34">
        <f t="shared" si="1"/>
        <v>0</v>
      </c>
      <c r="I37" s="14"/>
      <c r="J37" s="34"/>
      <c r="K37" s="7"/>
    </row>
    <row r="38" spans="1:11" x14ac:dyDescent="0.25">
      <c r="A38" s="4"/>
      <c r="B38" s="35"/>
      <c r="C38" s="33"/>
      <c r="D38" s="6"/>
      <c r="E38" s="34"/>
      <c r="F38" s="34"/>
      <c r="G38" s="14"/>
      <c r="H38" s="34">
        <f t="shared" si="1"/>
        <v>0</v>
      </c>
      <c r="I38" s="14"/>
      <c r="J38" s="34"/>
      <c r="K38" s="7"/>
    </row>
    <row r="39" spans="1:11" x14ac:dyDescent="0.25">
      <c r="A39" s="4"/>
      <c r="B39" s="35"/>
      <c r="C39" s="33"/>
      <c r="D39" s="6"/>
      <c r="E39" s="34"/>
      <c r="F39" s="34"/>
      <c r="G39" s="14"/>
      <c r="H39" s="34">
        <f t="shared" si="1"/>
        <v>0</v>
      </c>
      <c r="I39" s="14"/>
      <c r="J39" s="34"/>
      <c r="K39" s="7"/>
    </row>
    <row r="40" spans="1:11" x14ac:dyDescent="0.25">
      <c r="A40" s="4"/>
      <c r="B40" s="35"/>
      <c r="C40" s="33"/>
      <c r="D40" s="6"/>
      <c r="E40" s="34"/>
      <c r="F40" s="34"/>
      <c r="G40" s="14"/>
      <c r="H40" s="34">
        <f t="shared" si="1"/>
        <v>0</v>
      </c>
      <c r="I40" s="14"/>
      <c r="J40" s="34"/>
      <c r="K40" s="7"/>
    </row>
    <row r="41" spans="1:11" x14ac:dyDescent="0.25">
      <c r="A41" s="4"/>
      <c r="B41" s="35"/>
      <c r="C41" s="33"/>
      <c r="D41" s="6"/>
      <c r="E41" s="34"/>
      <c r="F41" s="34"/>
      <c r="G41" s="14"/>
      <c r="H41" s="34">
        <f t="shared" si="1"/>
        <v>0</v>
      </c>
      <c r="I41" s="14"/>
      <c r="J41" s="34"/>
      <c r="K41" s="7"/>
    </row>
    <row r="42" spans="1:11" x14ac:dyDescent="0.25">
      <c r="A42" s="4"/>
      <c r="B42" s="35"/>
      <c r="C42" s="33"/>
      <c r="D42" s="6"/>
      <c r="E42" s="34"/>
      <c r="F42" s="34"/>
      <c r="G42" s="14"/>
      <c r="H42" s="34">
        <f t="shared" si="1"/>
        <v>0</v>
      </c>
      <c r="I42" s="14"/>
      <c r="J42" s="34"/>
      <c r="K42" s="7"/>
    </row>
    <row r="43" spans="1:11" x14ac:dyDescent="0.25">
      <c r="A43" s="4"/>
      <c r="B43" s="35"/>
      <c r="C43" s="33"/>
      <c r="D43" s="6"/>
      <c r="E43" s="34"/>
      <c r="F43" s="34"/>
      <c r="G43" s="14"/>
      <c r="H43" s="34">
        <f t="shared" si="1"/>
        <v>0</v>
      </c>
      <c r="I43" s="14"/>
      <c r="J43" s="34"/>
      <c r="K43" s="7"/>
    </row>
    <row r="44" spans="1:11" x14ac:dyDescent="0.25">
      <c r="A44" s="4"/>
      <c r="B44" s="5" t="s">
        <v>13</v>
      </c>
      <c r="C44" s="6"/>
      <c r="D44" s="6"/>
      <c r="E44" s="15">
        <f>SUBTOTAL(9,E21:E43)</f>
        <v>0</v>
      </c>
      <c r="F44" s="15">
        <f>SUBTOTAL(9,F21:F43)</f>
        <v>0</v>
      </c>
      <c r="G44" s="14"/>
      <c r="H44" s="15">
        <f>SUBTOTAL(9,H21:H43)</f>
        <v>0</v>
      </c>
      <c r="I44" s="14"/>
      <c r="J44" s="15">
        <f>SUBTOTAL(9,J21:J43)</f>
        <v>0</v>
      </c>
      <c r="K44" s="7"/>
    </row>
    <row r="45" spans="1:11" x14ac:dyDescent="0.25">
      <c r="A45" s="4"/>
      <c r="B45" s="6"/>
      <c r="C45" s="6"/>
      <c r="D45" s="6"/>
      <c r="E45" s="14"/>
      <c r="F45" s="14"/>
      <c r="G45" s="14"/>
      <c r="H45" s="14"/>
      <c r="I45" s="14"/>
      <c r="J45" s="14"/>
      <c r="K45" s="7"/>
    </row>
    <row r="46" spans="1:11" ht="16.5" thickBot="1" x14ac:dyDescent="0.3">
      <c r="A46" s="19" t="s">
        <v>14</v>
      </c>
      <c r="B46" s="6"/>
      <c r="C46" s="6"/>
      <c r="D46" s="6"/>
      <c r="E46" s="16">
        <f>E44+E17</f>
        <v>0</v>
      </c>
      <c r="F46" s="16">
        <f>F44+F17</f>
        <v>0</v>
      </c>
      <c r="G46" s="14"/>
      <c r="H46" s="16">
        <f>H44+H17</f>
        <v>0</v>
      </c>
      <c r="I46" s="14"/>
      <c r="J46" s="16">
        <f>J44+J17</f>
        <v>0</v>
      </c>
      <c r="K46" s="7"/>
    </row>
    <row r="47" spans="1:11" ht="16.5" thickTop="1" thickBot="1" x14ac:dyDescent="0.3">
      <c r="A47" s="10"/>
      <c r="B47" s="8"/>
      <c r="C47" s="8"/>
      <c r="D47" s="8"/>
      <c r="E47" s="8"/>
      <c r="F47" s="8"/>
      <c r="G47" s="8"/>
      <c r="H47" s="8"/>
      <c r="I47" s="8"/>
      <c r="J47" s="8"/>
      <c r="K47" s="9"/>
    </row>
    <row r="48" spans="1:11" ht="15.75" x14ac:dyDescent="0.25">
      <c r="A48" s="18" t="s">
        <v>15</v>
      </c>
      <c r="B48" s="2"/>
      <c r="C48" s="2"/>
      <c r="D48" s="2"/>
      <c r="E48" s="2"/>
      <c r="F48" s="2"/>
      <c r="G48" s="2"/>
      <c r="H48" s="2"/>
      <c r="I48" s="2"/>
      <c r="J48" s="2"/>
      <c r="K48" s="3"/>
    </row>
    <row r="49" spans="1:11" ht="15.75" x14ac:dyDescent="0.25">
      <c r="A49" s="4"/>
      <c r="B49" s="17" t="s">
        <v>1</v>
      </c>
      <c r="C49" s="6"/>
      <c r="D49" s="6"/>
      <c r="E49" s="6"/>
      <c r="F49" s="6"/>
      <c r="G49" s="6"/>
      <c r="H49" s="6"/>
      <c r="I49" s="6"/>
      <c r="J49" s="6"/>
      <c r="K49" s="7"/>
    </row>
    <row r="50" spans="1:11" x14ac:dyDescent="0.25">
      <c r="A50" s="4"/>
      <c r="B50" s="6" t="s">
        <v>2</v>
      </c>
      <c r="C50" s="6" t="s">
        <v>3</v>
      </c>
      <c r="D50" s="6"/>
      <c r="E50" s="6"/>
      <c r="F50" s="6"/>
      <c r="G50" s="6"/>
      <c r="H50" s="6"/>
      <c r="I50" s="6"/>
      <c r="J50" s="6"/>
      <c r="K50" s="7"/>
    </row>
    <row r="51" spans="1:11" x14ac:dyDescent="0.25">
      <c r="A51" s="4"/>
      <c r="B51" s="35"/>
      <c r="C51" s="33"/>
      <c r="D51" s="6"/>
      <c r="E51" s="34"/>
      <c r="F51" s="34"/>
      <c r="G51" s="14"/>
      <c r="H51" s="34">
        <f t="shared" ref="H51:H56" si="2">E51-F51</f>
        <v>0</v>
      </c>
      <c r="I51" s="14"/>
      <c r="J51" s="34"/>
      <c r="K51" s="7"/>
    </row>
    <row r="52" spans="1:11" x14ac:dyDescent="0.25">
      <c r="A52" s="4"/>
      <c r="B52" s="35"/>
      <c r="C52" s="33"/>
      <c r="D52" s="6"/>
      <c r="E52" s="34"/>
      <c r="F52" s="34"/>
      <c r="G52" s="14"/>
      <c r="H52" s="34">
        <f t="shared" si="2"/>
        <v>0</v>
      </c>
      <c r="I52" s="14"/>
      <c r="J52" s="34"/>
      <c r="K52" s="7"/>
    </row>
    <row r="53" spans="1:11" x14ac:dyDescent="0.25">
      <c r="A53" s="4"/>
      <c r="B53" s="35"/>
      <c r="C53" s="33"/>
      <c r="D53" s="6"/>
      <c r="E53" s="34"/>
      <c r="F53" s="34"/>
      <c r="G53" s="14"/>
      <c r="H53" s="34">
        <f t="shared" si="2"/>
        <v>0</v>
      </c>
      <c r="I53" s="14"/>
      <c r="J53" s="34"/>
      <c r="K53" s="7"/>
    </row>
    <row r="54" spans="1:11" x14ac:dyDescent="0.25">
      <c r="A54" s="4"/>
      <c r="B54" s="35"/>
      <c r="C54" s="33"/>
      <c r="D54" s="6"/>
      <c r="E54" s="34"/>
      <c r="F54" s="34"/>
      <c r="G54" s="14"/>
      <c r="H54" s="34">
        <f t="shared" si="2"/>
        <v>0</v>
      </c>
      <c r="I54" s="14"/>
      <c r="J54" s="34"/>
      <c r="K54" s="7"/>
    </row>
    <row r="55" spans="1:11" x14ac:dyDescent="0.25">
      <c r="A55" s="4"/>
      <c r="B55" s="35"/>
      <c r="C55" s="33"/>
      <c r="D55" s="6"/>
      <c r="E55" s="34"/>
      <c r="F55" s="34"/>
      <c r="G55" s="14"/>
      <c r="H55" s="34">
        <f t="shared" si="2"/>
        <v>0</v>
      </c>
      <c r="I55" s="14"/>
      <c r="J55" s="34"/>
      <c r="K55" s="7"/>
    </row>
    <row r="56" spans="1:11" x14ac:dyDescent="0.25">
      <c r="A56" s="4"/>
      <c r="B56" s="35"/>
      <c r="C56" s="33"/>
      <c r="D56" s="6"/>
      <c r="E56" s="34"/>
      <c r="F56" s="34"/>
      <c r="G56" s="14"/>
      <c r="H56" s="34">
        <f t="shared" si="2"/>
        <v>0</v>
      </c>
      <c r="I56" s="14"/>
      <c r="J56" s="34"/>
      <c r="K56" s="7"/>
    </row>
    <row r="57" spans="1:11" x14ac:dyDescent="0.25">
      <c r="A57" s="4"/>
      <c r="B57" s="5" t="s">
        <v>5</v>
      </c>
      <c r="C57" s="6"/>
      <c r="D57" s="6"/>
      <c r="E57" s="15">
        <f>SUBTOTAL(9,E51:E56)</f>
        <v>0</v>
      </c>
      <c r="F57" s="15">
        <f>SUBTOTAL(9,F51:F56)</f>
        <v>0</v>
      </c>
      <c r="G57" s="14"/>
      <c r="H57" s="15">
        <f>SUBTOTAL(9,H51:H56)</f>
        <v>0</v>
      </c>
      <c r="I57" s="14"/>
      <c r="J57" s="15">
        <f>SUBTOTAL(9,J51:J56)</f>
        <v>0</v>
      </c>
      <c r="K57" s="7"/>
    </row>
    <row r="58" spans="1:11" x14ac:dyDescent="0.25">
      <c r="A58" s="4"/>
      <c r="B58" s="6"/>
      <c r="C58" s="6"/>
      <c r="D58" s="6"/>
      <c r="E58" s="14"/>
      <c r="F58" s="14"/>
      <c r="G58" s="14"/>
      <c r="H58" s="14"/>
      <c r="I58" s="14"/>
      <c r="J58" s="14"/>
      <c r="K58" s="7"/>
    </row>
    <row r="59" spans="1:11" ht="15.75" x14ac:dyDescent="0.25">
      <c r="A59" s="4"/>
      <c r="B59" s="17" t="s">
        <v>4</v>
      </c>
      <c r="C59" s="6"/>
      <c r="D59" s="6"/>
      <c r="E59" s="14"/>
      <c r="F59" s="14"/>
      <c r="G59" s="14"/>
      <c r="H59" s="14"/>
      <c r="I59" s="14"/>
      <c r="J59" s="14"/>
      <c r="K59" s="7"/>
    </row>
    <row r="60" spans="1:11" x14ac:dyDescent="0.25">
      <c r="A60" s="4"/>
      <c r="B60" s="6" t="s">
        <v>2</v>
      </c>
      <c r="C60" s="6" t="s">
        <v>3</v>
      </c>
      <c r="D60" s="6"/>
      <c r="E60" s="14"/>
      <c r="F60" s="14"/>
      <c r="G60" s="14"/>
      <c r="H60" s="14"/>
      <c r="I60" s="14"/>
      <c r="J60" s="14"/>
      <c r="K60" s="7"/>
    </row>
    <row r="61" spans="1:11" x14ac:dyDescent="0.25">
      <c r="A61" s="4"/>
      <c r="B61" s="35"/>
      <c r="C61" s="33"/>
      <c r="D61" s="6"/>
      <c r="E61" s="34"/>
      <c r="F61" s="34"/>
      <c r="G61" s="14"/>
      <c r="H61" s="34">
        <f t="shared" ref="H61:H72" si="3">E61-F61</f>
        <v>0</v>
      </c>
      <c r="I61" s="14"/>
      <c r="J61" s="34"/>
      <c r="K61" s="7"/>
    </row>
    <row r="62" spans="1:11" x14ac:dyDescent="0.25">
      <c r="A62" s="4"/>
      <c r="B62" s="35"/>
      <c r="C62" s="33"/>
      <c r="D62" s="6"/>
      <c r="E62" s="34"/>
      <c r="F62" s="34"/>
      <c r="G62" s="14"/>
      <c r="H62" s="34">
        <f t="shared" si="3"/>
        <v>0</v>
      </c>
      <c r="I62" s="14"/>
      <c r="J62" s="34"/>
      <c r="K62" s="7"/>
    </row>
    <row r="63" spans="1:11" x14ac:dyDescent="0.25">
      <c r="A63" s="4"/>
      <c r="B63" s="35"/>
      <c r="C63" s="33"/>
      <c r="D63" s="6"/>
      <c r="E63" s="34"/>
      <c r="F63" s="34"/>
      <c r="G63" s="14"/>
      <c r="H63" s="34">
        <f t="shared" si="3"/>
        <v>0</v>
      </c>
      <c r="I63" s="14"/>
      <c r="J63" s="34"/>
      <c r="K63" s="7"/>
    </row>
    <row r="64" spans="1:11" x14ac:dyDescent="0.25">
      <c r="A64" s="4"/>
      <c r="B64" s="35"/>
      <c r="C64" s="33"/>
      <c r="D64" s="6"/>
      <c r="E64" s="34"/>
      <c r="F64" s="34"/>
      <c r="G64" s="14"/>
      <c r="H64" s="34">
        <f t="shared" si="3"/>
        <v>0</v>
      </c>
      <c r="I64" s="14"/>
      <c r="J64" s="34"/>
      <c r="K64" s="7"/>
    </row>
    <row r="65" spans="1:11" x14ac:dyDescent="0.25">
      <c r="A65" s="4"/>
      <c r="B65" s="35"/>
      <c r="C65" s="33"/>
      <c r="D65" s="6"/>
      <c r="E65" s="34"/>
      <c r="F65" s="34"/>
      <c r="G65" s="14"/>
      <c r="H65" s="34">
        <f t="shared" si="3"/>
        <v>0</v>
      </c>
      <c r="I65" s="14"/>
      <c r="J65" s="34"/>
      <c r="K65" s="7"/>
    </row>
    <row r="66" spans="1:11" x14ac:dyDescent="0.25">
      <c r="A66" s="4"/>
      <c r="B66" s="35"/>
      <c r="C66" s="33"/>
      <c r="D66" s="6"/>
      <c r="E66" s="34"/>
      <c r="F66" s="34"/>
      <c r="G66" s="14"/>
      <c r="H66" s="34">
        <f t="shared" si="3"/>
        <v>0</v>
      </c>
      <c r="I66" s="14"/>
      <c r="J66" s="34"/>
      <c r="K66" s="7"/>
    </row>
    <row r="67" spans="1:11" x14ac:dyDescent="0.25">
      <c r="A67" s="4"/>
      <c r="B67" s="35"/>
      <c r="C67" s="33"/>
      <c r="D67" s="6"/>
      <c r="E67" s="34"/>
      <c r="F67" s="34"/>
      <c r="G67" s="14"/>
      <c r="H67" s="34">
        <f t="shared" si="3"/>
        <v>0</v>
      </c>
      <c r="I67" s="14"/>
      <c r="J67" s="34"/>
      <c r="K67" s="7"/>
    </row>
    <row r="68" spans="1:11" x14ac:dyDescent="0.25">
      <c r="A68" s="4"/>
      <c r="B68" s="35"/>
      <c r="C68" s="33"/>
      <c r="D68" s="6"/>
      <c r="E68" s="34"/>
      <c r="F68" s="34"/>
      <c r="G68" s="14"/>
      <c r="H68" s="34">
        <f t="shared" si="3"/>
        <v>0</v>
      </c>
      <c r="I68" s="14"/>
      <c r="J68" s="34"/>
      <c r="K68" s="7"/>
    </row>
    <row r="69" spans="1:11" x14ac:dyDescent="0.25">
      <c r="A69" s="4"/>
      <c r="B69" s="35"/>
      <c r="C69" s="33"/>
      <c r="D69" s="6"/>
      <c r="E69" s="34"/>
      <c r="F69" s="34"/>
      <c r="G69" s="14"/>
      <c r="H69" s="34">
        <f t="shared" si="3"/>
        <v>0</v>
      </c>
      <c r="I69" s="14"/>
      <c r="J69" s="34"/>
      <c r="K69" s="7"/>
    </row>
    <row r="70" spans="1:11" x14ac:dyDescent="0.25">
      <c r="A70" s="4"/>
      <c r="B70" s="35"/>
      <c r="C70" s="33"/>
      <c r="D70" s="6"/>
      <c r="E70" s="34"/>
      <c r="F70" s="34"/>
      <c r="G70" s="14"/>
      <c r="H70" s="34">
        <f t="shared" si="3"/>
        <v>0</v>
      </c>
      <c r="I70" s="14"/>
      <c r="J70" s="34"/>
      <c r="K70" s="7"/>
    </row>
    <row r="71" spans="1:11" x14ac:dyDescent="0.25">
      <c r="A71" s="4"/>
      <c r="B71" s="35"/>
      <c r="C71" s="33"/>
      <c r="D71" s="6"/>
      <c r="E71" s="34"/>
      <c r="F71" s="34"/>
      <c r="G71" s="14"/>
      <c r="H71" s="34">
        <f t="shared" si="3"/>
        <v>0</v>
      </c>
      <c r="I71" s="14"/>
      <c r="J71" s="34"/>
      <c r="K71" s="7"/>
    </row>
    <row r="72" spans="1:11" x14ac:dyDescent="0.25">
      <c r="A72" s="4"/>
      <c r="B72" s="6"/>
      <c r="C72" s="27" t="s">
        <v>7</v>
      </c>
      <c r="D72" s="6"/>
      <c r="E72" s="34"/>
      <c r="F72" s="34"/>
      <c r="G72" s="14"/>
      <c r="H72" s="34">
        <f t="shared" si="3"/>
        <v>0</v>
      </c>
      <c r="I72" s="14"/>
      <c r="J72" s="34"/>
      <c r="K72" s="7"/>
    </row>
    <row r="73" spans="1:11" x14ac:dyDescent="0.25">
      <c r="A73" s="4"/>
      <c r="B73" s="5" t="s">
        <v>6</v>
      </c>
      <c r="C73" s="6"/>
      <c r="D73" s="6"/>
      <c r="E73" s="15">
        <f>SUBTOTAL(9,E61:E72)</f>
        <v>0</v>
      </c>
      <c r="F73" s="15">
        <f>SUBTOTAL(9,F61:F72)</f>
        <v>0</v>
      </c>
      <c r="G73" s="14"/>
      <c r="H73" s="15">
        <f>SUBTOTAL(9,H61:H72)</f>
        <v>0</v>
      </c>
      <c r="I73" s="14"/>
      <c r="J73" s="15">
        <f>SUBTOTAL(9,J61:J72)</f>
        <v>0</v>
      </c>
      <c r="K73" s="7"/>
    </row>
    <row r="74" spans="1:11" x14ac:dyDescent="0.25">
      <c r="A74" s="4"/>
      <c r="B74" s="6"/>
      <c r="C74" s="6"/>
      <c r="D74" s="6"/>
      <c r="E74" s="14"/>
      <c r="F74" s="14"/>
      <c r="G74" s="14"/>
      <c r="H74" s="14"/>
      <c r="I74" s="14"/>
      <c r="J74" s="14"/>
      <c r="K74" s="7"/>
    </row>
    <row r="75" spans="1:11" ht="16.5" thickBot="1" x14ac:dyDescent="0.3">
      <c r="A75" s="19" t="s">
        <v>11</v>
      </c>
      <c r="B75" s="6"/>
      <c r="C75" s="6"/>
      <c r="D75" s="6"/>
      <c r="E75" s="16">
        <f>E73+E57</f>
        <v>0</v>
      </c>
      <c r="F75" s="16">
        <f>F73+F57</f>
        <v>0</v>
      </c>
      <c r="G75" s="14"/>
      <c r="H75" s="16">
        <f>H73+H57</f>
        <v>0</v>
      </c>
      <c r="I75" s="14"/>
      <c r="J75" s="16">
        <f>J73+J57</f>
        <v>0</v>
      </c>
      <c r="K75" s="7"/>
    </row>
    <row r="76" spans="1:11" ht="16.5" thickTop="1" thickBot="1" x14ac:dyDescent="0.3">
      <c r="A76" s="10"/>
      <c r="B76" s="8"/>
      <c r="C76" s="8"/>
      <c r="D76" s="8"/>
      <c r="E76" s="8"/>
      <c r="F76" s="8"/>
      <c r="G76" s="8"/>
      <c r="H76" s="8"/>
      <c r="I76" s="8"/>
      <c r="J76" s="8"/>
      <c r="K76" s="9"/>
    </row>
    <row r="77" spans="1:11" ht="15.75" x14ac:dyDescent="0.25">
      <c r="A77" s="18" t="s">
        <v>16</v>
      </c>
      <c r="B77" s="2"/>
      <c r="C77" s="2"/>
      <c r="D77" s="22"/>
      <c r="E77" s="2"/>
      <c r="F77" s="2"/>
      <c r="G77" s="2"/>
      <c r="H77" s="2"/>
      <c r="I77" s="2"/>
      <c r="J77" s="2"/>
      <c r="K77" s="3"/>
    </row>
    <row r="78" spans="1:11" x14ac:dyDescent="0.25">
      <c r="A78" s="4"/>
      <c r="B78" s="6"/>
      <c r="C78" s="6"/>
      <c r="D78" s="20"/>
      <c r="E78" s="6"/>
      <c r="F78" s="6"/>
      <c r="G78" s="6"/>
      <c r="H78" s="6"/>
      <c r="I78" s="6"/>
      <c r="J78" s="6"/>
      <c r="K78" s="7"/>
    </row>
    <row r="79" spans="1:11" x14ac:dyDescent="0.25">
      <c r="A79" s="4"/>
      <c r="B79" s="6" t="s">
        <v>11</v>
      </c>
      <c r="C79" s="6"/>
      <c r="D79" s="23" t="s">
        <v>34</v>
      </c>
      <c r="E79" s="39">
        <f>E75</f>
        <v>0</v>
      </c>
      <c r="F79" s="39">
        <f>F75</f>
        <v>0</v>
      </c>
      <c r="G79" s="6"/>
      <c r="H79" s="6"/>
      <c r="I79" s="6"/>
      <c r="J79" s="39">
        <f>J75</f>
        <v>0</v>
      </c>
      <c r="K79" s="7"/>
    </row>
    <row r="80" spans="1:11" x14ac:dyDescent="0.25">
      <c r="A80" s="4"/>
      <c r="B80" s="6" t="s">
        <v>14</v>
      </c>
      <c r="C80" s="6"/>
      <c r="D80" s="23" t="s">
        <v>35</v>
      </c>
      <c r="E80" s="40">
        <f>E46</f>
        <v>0</v>
      </c>
      <c r="F80" s="40">
        <f>F46</f>
        <v>0</v>
      </c>
      <c r="G80" s="6"/>
      <c r="H80" s="6"/>
      <c r="I80" s="6"/>
      <c r="J80" s="40">
        <f>J46</f>
        <v>0</v>
      </c>
      <c r="K80" s="7"/>
    </row>
    <row r="81" spans="1:11" x14ac:dyDescent="0.25">
      <c r="A81" s="4"/>
      <c r="B81" s="6"/>
      <c r="C81" s="6"/>
      <c r="D81" s="20"/>
      <c r="E81" s="6"/>
      <c r="F81" s="6"/>
      <c r="G81" s="6"/>
      <c r="H81" s="6"/>
      <c r="I81" s="6"/>
      <c r="J81" s="6"/>
      <c r="K81" s="7"/>
    </row>
    <row r="82" spans="1:11" ht="15.75" x14ac:dyDescent="0.25">
      <c r="A82" s="4"/>
      <c r="B82" s="13" t="s">
        <v>17</v>
      </c>
      <c r="C82" s="6"/>
      <c r="D82" s="20"/>
      <c r="E82" s="36" t="e">
        <f>E79/E80</f>
        <v>#DIV/0!</v>
      </c>
      <c r="F82" s="36" t="e">
        <f>F79/F80</f>
        <v>#DIV/0!</v>
      </c>
      <c r="G82" s="6"/>
      <c r="H82" s="23" t="s">
        <v>38</v>
      </c>
      <c r="I82" s="6"/>
      <c r="J82" s="36" t="e">
        <f>J79/J80</f>
        <v>#DIV/0!</v>
      </c>
      <c r="K82" s="7"/>
    </row>
    <row r="83" spans="1:11" ht="15.75" thickBot="1" x14ac:dyDescent="0.3">
      <c r="A83" s="10"/>
      <c r="B83" s="8"/>
      <c r="C83" s="8"/>
      <c r="D83" s="24"/>
      <c r="E83" s="8"/>
      <c r="F83" s="8"/>
      <c r="G83" s="8"/>
      <c r="H83" s="8"/>
      <c r="I83" s="8"/>
      <c r="J83" s="8"/>
      <c r="K83" s="9"/>
    </row>
    <row r="84" spans="1:11" ht="15.75" x14ac:dyDescent="0.25">
      <c r="A84" s="18" t="s">
        <v>77</v>
      </c>
      <c r="B84" s="2"/>
      <c r="C84" s="2"/>
      <c r="D84" s="22"/>
      <c r="E84" s="2"/>
      <c r="F84" s="2"/>
      <c r="G84" s="2"/>
      <c r="H84" s="2"/>
      <c r="I84" s="2"/>
      <c r="J84" s="2"/>
      <c r="K84" s="3"/>
    </row>
    <row r="85" spans="1:11" ht="15.75" x14ac:dyDescent="0.25">
      <c r="A85" s="97" t="str">
        <f>F6</f>
        <v>FY 20##</v>
      </c>
      <c r="B85" s="98"/>
      <c r="C85" s="6"/>
      <c r="D85" s="20"/>
      <c r="E85" s="6"/>
      <c r="F85" s="6"/>
      <c r="G85" s="6"/>
      <c r="H85" s="6"/>
      <c r="I85" s="6"/>
      <c r="J85" s="6"/>
      <c r="K85" s="7"/>
    </row>
    <row r="86" spans="1:11" ht="15.75" x14ac:dyDescent="0.25">
      <c r="A86" s="11" t="s">
        <v>18</v>
      </c>
      <c r="B86" s="6"/>
      <c r="C86" s="6"/>
      <c r="D86" s="25" t="s">
        <v>28</v>
      </c>
      <c r="F86" s="39" t="e">
        <f>ROUND(F44*F82,0)</f>
        <v>#DIV/0!</v>
      </c>
      <c r="G86" s="6"/>
      <c r="H86" s="20" t="s">
        <v>36</v>
      </c>
      <c r="I86" s="6"/>
      <c r="K86" s="7"/>
    </row>
    <row r="87" spans="1:11" ht="15.75" x14ac:dyDescent="0.25">
      <c r="A87" s="11" t="s">
        <v>19</v>
      </c>
      <c r="B87" s="6"/>
      <c r="C87" s="6"/>
      <c r="D87" s="25" t="s">
        <v>29</v>
      </c>
      <c r="F87" s="39" t="e">
        <f>ROUND(F44*E82,0)</f>
        <v>#DIV/0!</v>
      </c>
      <c r="G87" s="6"/>
      <c r="H87" s="20" t="s">
        <v>37</v>
      </c>
      <c r="I87" s="6"/>
      <c r="K87" s="7"/>
    </row>
    <row r="88" spans="1:11" ht="15.75" x14ac:dyDescent="0.25">
      <c r="A88" s="11" t="s">
        <v>20</v>
      </c>
      <c r="B88" s="6"/>
      <c r="C88" s="6"/>
      <c r="D88" s="25" t="s">
        <v>28</v>
      </c>
      <c r="F88" s="39">
        <f>E72</f>
        <v>0</v>
      </c>
      <c r="G88" s="6"/>
      <c r="H88" s="6"/>
      <c r="I88" s="6"/>
      <c r="K88" s="7"/>
    </row>
    <row r="89" spans="1:11" ht="15.75" x14ac:dyDescent="0.25">
      <c r="A89" s="11" t="s">
        <v>21</v>
      </c>
      <c r="B89" s="6"/>
      <c r="C89" s="6"/>
      <c r="D89" s="25" t="s">
        <v>29</v>
      </c>
      <c r="F89" s="39">
        <f>F72</f>
        <v>0</v>
      </c>
      <c r="G89" s="6"/>
      <c r="H89" s="6"/>
      <c r="I89" s="6"/>
      <c r="K89" s="7"/>
    </row>
    <row r="90" spans="1:11" ht="15.75" x14ac:dyDescent="0.25">
      <c r="A90" s="11" t="s">
        <v>22</v>
      </c>
      <c r="B90" s="6"/>
      <c r="C90" s="6"/>
      <c r="D90" s="25" t="s">
        <v>30</v>
      </c>
      <c r="F90" s="40" t="e">
        <f t="shared" ref="F90" si="4">F86-F87+F88-F89</f>
        <v>#DIV/0!</v>
      </c>
      <c r="G90" s="6"/>
      <c r="H90" s="6"/>
      <c r="I90" s="6"/>
      <c r="K90" s="7"/>
    </row>
    <row r="91" spans="1:11" ht="15.75" thickBot="1" x14ac:dyDescent="0.3">
      <c r="A91" s="10"/>
      <c r="B91" s="8"/>
      <c r="C91" s="8"/>
      <c r="D91" s="24"/>
      <c r="E91" s="8"/>
      <c r="F91" s="8"/>
      <c r="G91" s="8"/>
      <c r="H91" s="8"/>
      <c r="I91" s="8"/>
      <c r="J91" s="8"/>
      <c r="K91" s="9"/>
    </row>
    <row r="92" spans="1:11" ht="15.75" x14ac:dyDescent="0.25">
      <c r="A92" s="21" t="s">
        <v>23</v>
      </c>
      <c r="B92" s="2"/>
      <c r="C92" s="2"/>
      <c r="D92" s="22"/>
      <c r="E92" s="2"/>
      <c r="F92" s="2"/>
      <c r="G92" s="2"/>
      <c r="H92" s="2"/>
      <c r="I92" s="2"/>
      <c r="J92" s="2"/>
      <c r="K92" s="3"/>
    </row>
    <row r="93" spans="1:11" x14ac:dyDescent="0.25">
      <c r="A93" s="4"/>
      <c r="B93" s="6"/>
      <c r="C93" s="6"/>
      <c r="D93" s="20"/>
      <c r="E93" s="6"/>
      <c r="F93" s="6"/>
      <c r="G93" s="6"/>
      <c r="H93" s="6"/>
      <c r="I93" s="6"/>
      <c r="J93" s="6"/>
      <c r="K93" s="7"/>
    </row>
    <row r="94" spans="1:11" x14ac:dyDescent="0.25">
      <c r="A94" s="4"/>
      <c r="B94" s="6" t="s">
        <v>24</v>
      </c>
      <c r="C94" s="6"/>
      <c r="D94" s="20"/>
      <c r="E94" s="39" t="e">
        <f>E96-E95</f>
        <v>#DIV/0!</v>
      </c>
      <c r="F94" s="39" t="e">
        <f>F96-F95</f>
        <v>#DIV/0!</v>
      </c>
      <c r="G94" s="6"/>
      <c r="H94" s="6"/>
      <c r="I94" s="6"/>
      <c r="J94" s="39" t="e">
        <f>J96-J95</f>
        <v>#DIV/0!</v>
      </c>
      <c r="K94" s="7"/>
    </row>
    <row r="95" spans="1:11" x14ac:dyDescent="0.25">
      <c r="A95" s="4"/>
      <c r="B95" s="6" t="s">
        <v>25</v>
      </c>
      <c r="C95" s="6"/>
      <c r="D95" s="20"/>
      <c r="E95" s="39" t="e">
        <f>ROUND(E82*E44,0)</f>
        <v>#DIV/0!</v>
      </c>
      <c r="F95" s="39" t="e">
        <f>ROUND(F82*F44,0)</f>
        <v>#DIV/0!</v>
      </c>
      <c r="G95" s="6"/>
      <c r="H95" s="6"/>
      <c r="I95" s="6"/>
      <c r="J95" s="39" t="e">
        <f>ROUND(J82*J44,0)</f>
        <v>#DIV/0!</v>
      </c>
      <c r="K95" s="7"/>
    </row>
    <row r="96" spans="1:11" ht="15.75" thickBot="1" x14ac:dyDescent="0.3">
      <c r="A96" s="4"/>
      <c r="B96" s="12" t="s">
        <v>11</v>
      </c>
      <c r="C96" s="6"/>
      <c r="D96" s="20"/>
      <c r="E96" s="41">
        <f>E75</f>
        <v>0</v>
      </c>
      <c r="F96" s="41">
        <f>F75</f>
        <v>0</v>
      </c>
      <c r="G96" s="6"/>
      <c r="H96" s="6"/>
      <c r="I96" s="6"/>
      <c r="J96" s="41">
        <f>J75</f>
        <v>0</v>
      </c>
      <c r="K96" s="7"/>
    </row>
    <row r="97" spans="1:12" ht="16.5" thickTop="1" thickBot="1" x14ac:dyDescent="0.3">
      <c r="A97" s="10"/>
      <c r="B97" s="8"/>
      <c r="C97" s="8"/>
      <c r="D97" s="24"/>
      <c r="E97" s="8"/>
      <c r="F97" s="8"/>
      <c r="G97" s="8"/>
      <c r="H97" s="8"/>
      <c r="I97" s="8"/>
      <c r="J97" s="8"/>
      <c r="K97" s="9"/>
    </row>
    <row r="98" spans="1:12" x14ac:dyDescent="0.25">
      <c r="A98" s="1"/>
      <c r="B98" s="1"/>
      <c r="C98" s="1"/>
      <c r="D98" s="1"/>
      <c r="E98" s="1"/>
      <c r="F98" s="1"/>
      <c r="G98" s="1"/>
      <c r="H98" s="1"/>
      <c r="I98" s="1"/>
      <c r="J98" s="1"/>
      <c r="K98" s="1"/>
      <c r="L98" s="1"/>
    </row>
    <row r="99" spans="1:12" x14ac:dyDescent="0.25">
      <c r="A99" s="1"/>
      <c r="B99" s="1"/>
      <c r="C99" s="1"/>
      <c r="D99" s="1"/>
      <c r="E99" s="1"/>
      <c r="F99" s="1"/>
      <c r="G99" s="1"/>
      <c r="H99" s="1"/>
      <c r="I99" s="1"/>
      <c r="J99" s="1"/>
      <c r="K99" s="1"/>
      <c r="L99" s="1"/>
    </row>
    <row r="100" spans="1:12" x14ac:dyDescent="0.25">
      <c r="A100" s="1"/>
      <c r="B100" s="1"/>
      <c r="C100" s="1"/>
      <c r="D100" s="1"/>
      <c r="E100" s="1"/>
      <c r="F100" s="1"/>
      <c r="G100" s="1"/>
      <c r="H100" s="1"/>
      <c r="I100" s="1"/>
      <c r="J100" s="1"/>
      <c r="K100" s="1"/>
      <c r="L100" s="1"/>
    </row>
    <row r="101" spans="1:12" x14ac:dyDescent="0.25">
      <c r="A101" s="1"/>
      <c r="B101" s="1"/>
      <c r="C101" s="1"/>
      <c r="D101" s="1"/>
      <c r="E101" s="1"/>
      <c r="F101" s="1"/>
      <c r="G101" s="1"/>
      <c r="H101" s="1"/>
      <c r="I101" s="1"/>
      <c r="J101" s="1"/>
      <c r="K101" s="1"/>
      <c r="L101" s="1"/>
    </row>
    <row r="102" spans="1:12" x14ac:dyDescent="0.25">
      <c r="A102" s="1"/>
      <c r="B102" s="1"/>
      <c r="C102" s="1"/>
      <c r="D102" s="1"/>
      <c r="E102" s="1"/>
      <c r="F102" s="1"/>
      <c r="G102" s="1"/>
      <c r="H102" s="1"/>
      <c r="I102" s="1"/>
      <c r="J102" s="1"/>
      <c r="K102" s="1"/>
      <c r="L102" s="1"/>
    </row>
    <row r="103" spans="1:12" x14ac:dyDescent="0.25">
      <c r="A103" s="1"/>
      <c r="B103" s="1"/>
      <c r="C103" s="1"/>
      <c r="D103" s="1"/>
      <c r="E103" s="1"/>
      <c r="F103" s="1"/>
      <c r="G103" s="1"/>
      <c r="H103" s="1"/>
      <c r="I103" s="1"/>
      <c r="J103" s="1"/>
      <c r="K103" s="1"/>
      <c r="L103" s="1"/>
    </row>
    <row r="104" spans="1:12" x14ac:dyDescent="0.25">
      <c r="A104" s="1"/>
      <c r="B104" s="1"/>
      <c r="C104" s="1"/>
      <c r="D104" s="1"/>
      <c r="E104" s="1"/>
      <c r="F104" s="1"/>
      <c r="G104" s="1"/>
      <c r="H104" s="1"/>
      <c r="I104" s="1"/>
      <c r="J104" s="1"/>
      <c r="K104" s="1"/>
      <c r="L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sheetData>
  <sheetProtection algorithmName="SHA-512" hashValue="VxziMNIG6bBVputCpIBEK08Bd5CguMa+nm4jAS9ZmQtUH1soZ9XxMoH6tADmBjiqLejAxrzqYjTJUzzw9T0d4Q==" saltValue="Uay/SKXr3bSYfRTHBRr7Aw==" spinCount="100000" sheet="1" objects="1" scenarios="1" formatCells="0" formatColumns="0" formatRows="0" insertColumns="0" insertRows="0" insertHyperlinks="0" deleteColumns="0" deleteRows="0" sort="0"/>
  <mergeCells count="4">
    <mergeCell ref="A1:K1"/>
    <mergeCell ref="A2:K2"/>
    <mergeCell ref="A3:K3"/>
    <mergeCell ref="A85:B85"/>
  </mergeCells>
  <conditionalFormatting sqref="B11:C16 E11:F16 J11:J16">
    <cfRule type="containsBlanks" dxfId="6" priority="9">
      <formula>LEN(TRIM(B11))=0</formula>
    </cfRule>
  </conditionalFormatting>
  <conditionalFormatting sqref="B21:C43 E21:F43 J21:J43">
    <cfRule type="containsBlanks" dxfId="5" priority="8">
      <formula>LEN(TRIM(B21))=0</formula>
    </cfRule>
  </conditionalFormatting>
  <conditionalFormatting sqref="B51:C56 E51:F56 J51:J56">
    <cfRule type="containsBlanks" dxfId="4" priority="7">
      <formula>LEN(TRIM(B51))=0</formula>
    </cfRule>
  </conditionalFormatting>
  <conditionalFormatting sqref="B61:C71 E61:F72 J61:J72">
    <cfRule type="containsBlanks" dxfId="3" priority="6">
      <formula>LEN(TRIM(B61))=0</formula>
    </cfRule>
  </conditionalFormatting>
  <conditionalFormatting sqref="E6:F6 J6">
    <cfRule type="cellIs" dxfId="2" priority="3" operator="equal">
      <formula>"FY 20##"</formula>
    </cfRule>
  </conditionalFormatting>
  <conditionalFormatting sqref="A1:K1">
    <cfRule type="cellIs" dxfId="1" priority="2" operator="equal">
      <formula>"METROPOLITAN PLANNING ORGANIZATION"</formula>
    </cfRule>
  </conditionalFormatting>
  <conditionalFormatting sqref="A3:K3">
    <cfRule type="cellIs" dxfId="0" priority="1" operator="equal">
      <formula>"July 1, 2013 - June 30, 2014"</formula>
    </cfRule>
  </conditionalFormatting>
  <printOptions horizontalCentered="1"/>
  <pageMargins left="0.45" right="0.45" top="0.5" bottom="0.5" header="0.25" footer="0.25"/>
  <pageSetup scale="75" fitToHeight="0" orientation="portrait" r:id="rId1"/>
  <headerFooter>
    <oddHeader>&amp;R&amp;A
Page &amp;P of &amp;N</oddHeader>
    <oddFooter>&amp;L&amp;F&amp;R&amp;D</oddFooter>
  </headerFooter>
  <rowBreaks count="1" manualBreakCount="1">
    <brk id="47"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119FDAAC7C448BB84360ABF31AD6B" ma:contentTypeVersion="9" ma:contentTypeDescription="Create a new document." ma:contentTypeScope="" ma:versionID="33dfdac6e1a3e49e7c7d55185065dcbd">
  <xsd:schema xmlns:xsd="http://www.w3.org/2001/XMLSchema" xmlns:xs="http://www.w3.org/2001/XMLSchema" xmlns:p="http://schemas.microsoft.com/office/2006/metadata/properties" xmlns:ns2="cdf5cfbf-cf86-4eb7-ac31-a9fd0075546e" targetNamespace="http://schemas.microsoft.com/office/2006/metadata/properties" ma:root="true" ma:fieldsID="5769d7150f2363f74b93521d7e0a0866"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7A543B-F32A-46D3-A8A2-075772420663}"/>
</file>

<file path=customXml/itemProps2.xml><?xml version="1.0" encoding="utf-8"?>
<ds:datastoreItem xmlns:ds="http://schemas.openxmlformats.org/officeDocument/2006/customXml" ds:itemID="{0D61E1C0-BBFC-4F31-9EA9-F3459B64FDF2}"/>
</file>

<file path=customXml/itemProps3.xml><?xml version="1.0" encoding="utf-8"?>
<ds:datastoreItem xmlns:ds="http://schemas.openxmlformats.org/officeDocument/2006/customXml" ds:itemID="{0220E93D-6D70-42AC-B375-84722C5A5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Sample</vt:lpstr>
      <vt:lpstr>Fringe Rate Calculation</vt:lpstr>
      <vt:lpstr>'Fringe Rate Calculation'!Print_Area</vt:lpstr>
      <vt:lpstr>Sample!Print_Area</vt:lpstr>
      <vt:lpstr>'Fringe Rate Calculation'!Print_Titles</vt:lpstr>
      <vt:lpstr>Sample!Print_Titles</vt:lpstr>
    </vt:vector>
  </TitlesOfParts>
  <Company>Ohio Dept.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4.1: Fringe Benefit Rate Calculation when Using the 10% De Minimis Indirect Cost Rate</dc:title>
  <dc:creator>Michael Miller</dc:creator>
  <cp:lastModifiedBy>Michael Miller</cp:lastModifiedBy>
  <cp:lastPrinted>2015-05-19T19:38:04Z</cp:lastPrinted>
  <dcterms:created xsi:type="dcterms:W3CDTF">2014-10-08T18:14:56Z</dcterms:created>
  <dcterms:modified xsi:type="dcterms:W3CDTF">2015-05-19T19:45:59Z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0x010100411119FDAAC7C448BB84360ABF31AD6B</vt:lpwstr>
  </property>
</Properties>
</file>